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10" yWindow="945" windowWidth="15570" windowHeight="10410" tabRatio="286" activeTab="1"/>
  </bookViews>
  <sheets>
    <sheet name="Schoolwide 3 LEA" sheetId="25" r:id="rId1"/>
    <sheet name="Schoolwide 3 Site" sheetId="26" r:id="rId2"/>
  </sheets>
  <externalReferences>
    <externalReference r:id="rId3"/>
  </externalReferences>
  <definedNames>
    <definedName name="_xlnm.Print_Area" localSheetId="1">'Schoolwide 3 Site'!$A$1:$I$38</definedName>
    <definedName name="_xlnm.Print_Titles" localSheetId="0">'Schoolwide 3 LEA'!$1:$1</definedName>
    <definedName name="_xlnm.Print_Titles" localSheetId="1">'Schoolwide 3 Site'!$1:$3</definedName>
    <definedName name="Schoolwide3Site">#REF!</definedName>
    <definedName name="SWTA" localSheetId="0">#REF!</definedName>
    <definedName name="SWTA" localSheetId="1">#REF!</definedName>
    <definedName name="SWTA">#REF!</definedName>
    <definedName name="SWTANF" localSheetId="0">#REF!</definedName>
    <definedName name="SWTANF" localSheetId="1">#REF!</definedName>
    <definedName name="SWTANF">#REF!</definedName>
    <definedName name="SWTANF2">'[1]Title II CSR Table'!$D$3:$D$5</definedName>
  </definedNames>
  <calcPr calcId="145621"/>
</workbook>
</file>

<file path=xl/calcChain.xml><?xml version="1.0" encoding="utf-8"?>
<calcChain xmlns="http://schemas.openxmlformats.org/spreadsheetml/2006/main">
  <c r="B2" i="26" l="1"/>
  <c r="B3" i="26"/>
  <c r="B1" i="26"/>
  <c r="I23" i="26"/>
  <c r="I15" i="26"/>
  <c r="D7" i="26"/>
  <c r="C30" i="26" l="1"/>
  <c r="C22" i="26"/>
  <c r="C29" i="26"/>
  <c r="C21" i="26"/>
  <c r="B38" i="26"/>
  <c r="B30" i="26"/>
  <c r="B22" i="26"/>
  <c r="C14" i="26"/>
  <c r="C13" i="26"/>
  <c r="H31" i="26"/>
  <c r="B37" i="26"/>
  <c r="B29" i="26"/>
  <c r="B21" i="26"/>
  <c r="B14" i="26"/>
  <c r="B13" i="26"/>
  <c r="H10" i="25"/>
  <c r="G10" i="25"/>
  <c r="C38" i="26" l="1"/>
  <c r="C37" i="26"/>
  <c r="D10" i="25" l="1"/>
  <c r="E10" i="25"/>
  <c r="F10" i="25"/>
  <c r="I10" i="25"/>
  <c r="K10" i="25"/>
  <c r="L10" i="25"/>
  <c r="M10" i="25"/>
  <c r="C10" i="25"/>
  <c r="J8" i="25"/>
  <c r="J9" i="25"/>
  <c r="J7" i="25"/>
  <c r="N8" i="25"/>
  <c r="N9" i="25"/>
  <c r="P9" i="25" s="1"/>
  <c r="N7" i="25"/>
  <c r="A15" i="26"/>
  <c r="B15" i="26"/>
  <c r="B16" i="26"/>
  <c r="B17" i="26"/>
  <c r="C17" i="26"/>
  <c r="B18" i="26"/>
  <c r="C18" i="26"/>
  <c r="B19" i="26"/>
  <c r="C19" i="26"/>
  <c r="B20" i="26"/>
  <c r="C20" i="26"/>
  <c r="A23" i="26"/>
  <c r="B23" i="26"/>
  <c r="B24" i="26"/>
  <c r="C24" i="26"/>
  <c r="B25" i="26"/>
  <c r="C25" i="26"/>
  <c r="B26" i="26"/>
  <c r="C26" i="26"/>
  <c r="B27" i="26"/>
  <c r="C27" i="26"/>
  <c r="B28" i="26"/>
  <c r="C28" i="26"/>
  <c r="A8" i="25"/>
  <c r="A9" i="25" s="1"/>
  <c r="C16" i="26"/>
  <c r="B32" i="26"/>
  <c r="B8" i="26"/>
  <c r="B36" i="26"/>
  <c r="B35" i="26"/>
  <c r="B34" i="26"/>
  <c r="B33" i="26"/>
  <c r="C9" i="26"/>
  <c r="B9" i="26"/>
  <c r="B10" i="26"/>
  <c r="B11" i="26"/>
  <c r="B12" i="26"/>
  <c r="B7" i="26"/>
  <c r="C12" i="26"/>
  <c r="C11" i="26"/>
  <c r="C10" i="26"/>
  <c r="A7" i="26"/>
  <c r="P7" i="25" l="1"/>
  <c r="C34" i="26"/>
  <c r="C36" i="26"/>
  <c r="C35" i="26"/>
  <c r="C33" i="26"/>
  <c r="C32" i="26"/>
  <c r="O8" i="25"/>
  <c r="O9" i="25"/>
  <c r="C23" i="26" s="1"/>
  <c r="D27" i="26" s="1"/>
  <c r="O7" i="25"/>
  <c r="C7" i="26" s="1"/>
  <c r="N10" i="25"/>
  <c r="C15" i="26"/>
  <c r="D16" i="26" s="1"/>
  <c r="J10" i="25"/>
  <c r="P8" i="25"/>
  <c r="D12" i="26" l="1"/>
  <c r="H12" i="26" s="1"/>
  <c r="F31" i="26"/>
  <c r="D18" i="26"/>
  <c r="H18" i="26" s="1"/>
  <c r="D11" i="26"/>
  <c r="H11" i="26" s="1"/>
  <c r="D20" i="26"/>
  <c r="H20" i="26" s="1"/>
  <c r="G16" i="26"/>
  <c r="H16" i="26"/>
  <c r="E16" i="26"/>
  <c r="F16" i="26"/>
  <c r="G27" i="26"/>
  <c r="H27" i="26"/>
  <c r="F27" i="26"/>
  <c r="E27" i="26"/>
  <c r="D25" i="26"/>
  <c r="D29" i="26"/>
  <c r="D30" i="26"/>
  <c r="D22" i="26"/>
  <c r="D21" i="26"/>
  <c r="D14" i="26"/>
  <c r="D13" i="26"/>
  <c r="D17" i="26"/>
  <c r="D19" i="26"/>
  <c r="D24" i="26"/>
  <c r="D26" i="26"/>
  <c r="D28" i="26"/>
  <c r="D9" i="26"/>
  <c r="D10" i="26"/>
  <c r="O10" i="25"/>
  <c r="H11" i="25" s="1"/>
  <c r="C31" i="26"/>
  <c r="D23" i="26"/>
  <c r="D15" i="26"/>
  <c r="F12" i="26" l="1"/>
  <c r="G31" i="26"/>
  <c r="G12" i="26"/>
  <c r="I7" i="26"/>
  <c r="E31" i="26"/>
  <c r="E12" i="26"/>
  <c r="F11" i="26"/>
  <c r="F18" i="26"/>
  <c r="E18" i="26"/>
  <c r="E20" i="26"/>
  <c r="G11" i="25"/>
  <c r="G20" i="26"/>
  <c r="G18" i="26"/>
  <c r="F20" i="26"/>
  <c r="I20" i="26" s="1"/>
  <c r="G11" i="26"/>
  <c r="E11" i="26"/>
  <c r="I27" i="26"/>
  <c r="D37" i="26"/>
  <c r="D38" i="26"/>
  <c r="G28" i="26"/>
  <c r="F28" i="26"/>
  <c r="E28" i="26"/>
  <c r="H28" i="26"/>
  <c r="G24" i="26"/>
  <c r="H24" i="26"/>
  <c r="E24" i="26"/>
  <c r="F24" i="26"/>
  <c r="G17" i="26"/>
  <c r="E17" i="26"/>
  <c r="H17" i="26"/>
  <c r="F17" i="26"/>
  <c r="D36" i="26"/>
  <c r="H13" i="26"/>
  <c r="G13" i="26"/>
  <c r="E13" i="26"/>
  <c r="F13" i="26"/>
  <c r="G21" i="26"/>
  <c r="E21" i="26"/>
  <c r="H21" i="26"/>
  <c r="F21" i="26"/>
  <c r="D34" i="26"/>
  <c r="D32" i="26"/>
  <c r="G29" i="26"/>
  <c r="H29" i="26"/>
  <c r="F29" i="26"/>
  <c r="E29" i="26"/>
  <c r="G26" i="26"/>
  <c r="F26" i="26"/>
  <c r="E26" i="26"/>
  <c r="H26" i="26"/>
  <c r="G19" i="26"/>
  <c r="F19" i="26"/>
  <c r="E19" i="26"/>
  <c r="H19" i="26"/>
  <c r="H32" i="26"/>
  <c r="G32" i="26"/>
  <c r="D33" i="26"/>
  <c r="F14" i="26"/>
  <c r="H14" i="26"/>
  <c r="G14" i="26"/>
  <c r="E14" i="26"/>
  <c r="H22" i="26"/>
  <c r="F22" i="26"/>
  <c r="G22" i="26"/>
  <c r="E22" i="26"/>
  <c r="D35" i="26"/>
  <c r="G30" i="26"/>
  <c r="F30" i="26"/>
  <c r="E30" i="26"/>
  <c r="H30" i="26"/>
  <c r="G25" i="26"/>
  <c r="H25" i="26"/>
  <c r="F25" i="26"/>
  <c r="E25" i="26"/>
  <c r="I16" i="26"/>
  <c r="E11" i="25"/>
  <c r="O11" i="25"/>
  <c r="L11" i="25"/>
  <c r="I11" i="25"/>
  <c r="F11" i="25"/>
  <c r="J11" i="25"/>
  <c r="K11" i="25"/>
  <c r="M11" i="25"/>
  <c r="N11" i="25"/>
  <c r="C11" i="25"/>
  <c r="D11" i="25"/>
  <c r="H35" i="26"/>
  <c r="I12" i="26" l="1"/>
  <c r="I31" i="26"/>
  <c r="F35" i="26"/>
  <c r="H37" i="26"/>
  <c r="I11" i="26"/>
  <c r="F32" i="26"/>
  <c r="G33" i="26"/>
  <c r="F37" i="26"/>
  <c r="I18" i="26"/>
  <c r="F38" i="26"/>
  <c r="H38" i="26"/>
  <c r="E34" i="26"/>
  <c r="G34" i="26"/>
  <c r="E35" i="26"/>
  <c r="E33" i="26"/>
  <c r="E38" i="26"/>
  <c r="H34" i="26"/>
  <c r="G38" i="26"/>
  <c r="E37" i="26"/>
  <c r="G37" i="26"/>
  <c r="F34" i="26"/>
  <c r="I24" i="26"/>
  <c r="I25" i="26"/>
  <c r="I22" i="26"/>
  <c r="I14" i="26"/>
  <c r="I8" i="26"/>
  <c r="I19" i="26"/>
  <c r="I26" i="26"/>
  <c r="I9" i="26"/>
  <c r="I13" i="26"/>
  <c r="I10" i="26"/>
  <c r="I17" i="26"/>
  <c r="I30" i="26"/>
  <c r="I29" i="26"/>
  <c r="I21" i="26"/>
  <c r="I28" i="26"/>
  <c r="H33" i="26"/>
  <c r="G35" i="26"/>
  <c r="E36" i="26"/>
  <c r="F33" i="26"/>
  <c r="H36" i="26"/>
  <c r="F36" i="26"/>
  <c r="G36" i="26"/>
  <c r="I34" i="26" l="1"/>
  <c r="I35" i="26"/>
  <c r="I37" i="26"/>
  <c r="I38" i="26"/>
  <c r="I33" i="26"/>
  <c r="I36" i="26"/>
  <c r="E32" i="26"/>
  <c r="I32" i="26" s="1"/>
</calcChain>
</file>

<file path=xl/sharedStrings.xml><?xml version="1.0" encoding="utf-8"?>
<sst xmlns="http://schemas.openxmlformats.org/spreadsheetml/2006/main" count="57" uniqueCount="51">
  <si>
    <t>Date</t>
  </si>
  <si>
    <t>Federal Funds</t>
  </si>
  <si>
    <t>Total Funds LEA Distributes to Individual Schools</t>
  </si>
  <si>
    <t>LEA Programs Contributing to the Consolidated Schoolwide Pool</t>
  </si>
  <si>
    <t>Source of Funds</t>
  </si>
  <si>
    <t>School</t>
  </si>
  <si>
    <t>Title I-A Disadvantaged</t>
  </si>
  <si>
    <t>Capital Outlay</t>
  </si>
  <si>
    <t>List ALL Schools in LEA with a Schoolwide 3 Program</t>
  </si>
  <si>
    <t>Number of Schoools</t>
  </si>
  <si>
    <t>State Soft Capital Funds</t>
  </si>
  <si>
    <t>State and Local</t>
  </si>
  <si>
    <t>LEA SW 3</t>
  </si>
  <si>
    <t>SW 3
Revenues</t>
  </si>
  <si>
    <t>Total
SW3 Funding</t>
  </si>
  <si>
    <t>Total State and Local Funds</t>
  </si>
  <si>
    <t>LEA Name</t>
  </si>
  <si>
    <t>CTDS</t>
  </si>
  <si>
    <t>Schoolwide 3 Percent of Total Funds</t>
  </si>
  <si>
    <t>TOTAL</t>
  </si>
  <si>
    <t>(Enter Programming Funds)</t>
  </si>
  <si>
    <t>Total Federal Funds</t>
  </si>
  <si>
    <t>Pass / Fail</t>
  </si>
  <si>
    <t>Other Federal Funds</t>
  </si>
  <si>
    <t>Percent of Total*</t>
  </si>
  <si>
    <t>**If any school site fails the supplanting test, the LEA must reallocate funds to ensure that state and local funds are greater than or equal to federal funds per ESEA 1120A (b).</t>
  </si>
  <si>
    <t>Supplanting Test**</t>
  </si>
  <si>
    <t>State/Local funding must 
be greater than or equal to
Federal funding</t>
  </si>
  <si>
    <t>1000 Instruction</t>
  </si>
  <si>
    <t>2100 Support Services</t>
  </si>
  <si>
    <t>2300  Administration</t>
  </si>
  <si>
    <t>Schoolwide</t>
  </si>
  <si>
    <t>Worksheet</t>
  </si>
  <si>
    <t xml:space="preserve">*For more than 3 schools, please copy the tabs below for additional sheets . </t>
  </si>
  <si>
    <t>3.  Enter the allocation from each funding source.</t>
  </si>
  <si>
    <t>Supplemental Test</t>
  </si>
  <si>
    <t>Enter the total Property</t>
  </si>
  <si>
    <t>Enter the             TOTAL 2100 -
6800</t>
  </si>
  <si>
    <t>Enter the TOTAL 1000 - 
6800</t>
  </si>
  <si>
    <t>Enter the         TOTAL 2300 - 
6800</t>
  </si>
  <si>
    <t>School B</t>
  </si>
  <si>
    <t>School C</t>
  </si>
  <si>
    <t>2.   Identify funding sources in C6-(I) 6.    Then enter State and Local Funds</t>
  </si>
  <si>
    <t>School A</t>
  </si>
  <si>
    <r>
      <rPr>
        <b/>
        <sz val="12"/>
        <rFont val="Arial"/>
        <family val="2"/>
      </rPr>
      <t>Total</t>
    </r>
    <r>
      <rPr>
        <b/>
        <sz val="10"/>
        <rFont val="Arial"/>
        <family val="2"/>
      </rPr>
      <t xml:space="preserve">            (should equal the amount in C-7)</t>
    </r>
  </si>
  <si>
    <t>1. Enter the name of each of your Schoolwide 3 schools in colum B.</t>
  </si>
  <si>
    <t>State and Local Funds</t>
  </si>
  <si>
    <t>Other</t>
  </si>
  <si>
    <t>Budget andSupplemental Test</t>
  </si>
  <si>
    <t xml:space="preserve">                                                                                      Percentage and 6800 Breakdown</t>
  </si>
  <si>
    <t>Title II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</si>
</sst>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164" formatCode="&quot;$&quot;#,##0.00"/>
    <numFmt numFmtId="165" formatCode="&quot;$&quot;#,##0"/>
    <numFmt numFmtId="166" formatCode="m/d/yy;@"/>
    <numFmt numFmtId="167" formatCode="0.0%"/>
  </numFmts>
  <fonts count="12" x14ac:knownFonts="1">
    <font>
      <sz val="10"/>
      <name val="Arial"/>
    </font>
    <font>
      <sz val="10"/>
      <name val="Arial"/>
      <family val="2"/>
    </font>
    <font>
      <b/>
      <sz val="10"/>
      <name val="Arial"/>
      <family val="2"/>
    </font>
    <font>
      <sz val="10"/>
      <name val="Arial"/>
      <family val="2"/>
    </font>
    <font>
      <b/>
      <i/>
      <sz val="10"/>
      <name val="Arial"/>
      <family val="2"/>
    </font>
    <font>
      <sz val="10"/>
      <color indexed="18"/>
      <name val="Arial"/>
      <family val="2"/>
    </font>
    <font>
      <sz val="10"/>
      <name val="Arial"/>
      <family val="2"/>
    </font>
    <font>
      <sz val="8"/>
      <name val="Arial"/>
      <family val="2"/>
    </font>
    <font>
      <b/>
      <sz val="8"/>
      <name val="Arial"/>
      <family val="2"/>
    </font>
    <font>
      <b/>
      <sz val="10"/>
      <color indexed="18"/>
      <name val="Arial"/>
      <family val="2"/>
    </font>
    <font>
      <b/>
      <sz val="12"/>
      <name val="Arial"/>
      <family val="2"/>
    </font>
    <font>
      <sz val="12"/>
      <name val="Arial"/>
      <family val="2"/>
    </font>
  </fonts>
  <fills count="22">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theme="3" tint="0.59999389629810485"/>
        <bgColor indexed="64"/>
      </patternFill>
    </fill>
    <fill>
      <patternFill patternType="solid">
        <fgColor rgb="FFDDF0C8"/>
        <bgColor indexed="64"/>
      </patternFill>
    </fill>
    <fill>
      <patternFill patternType="solid">
        <fgColor rgb="FFD9F5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xf numFmtId="0" fontId="1" fillId="0" borderId="0"/>
    <xf numFmtId="0" fontId="1" fillId="0" borderId="0"/>
    <xf numFmtId="0" fontId="1" fillId="2" borderId="0"/>
    <xf numFmtId="0" fontId="1" fillId="2" borderId="0"/>
  </cellStyleXfs>
  <cellXfs count="162">
    <xf numFmtId="0" fontId="0" fillId="0" borderId="0" xfId="0"/>
    <xf numFmtId="0" fontId="0" fillId="0" borderId="0" xfId="0" applyProtection="1">
      <protection locked="0"/>
    </xf>
    <xf numFmtId="0" fontId="0" fillId="0" borderId="0" xfId="0" applyAlignment="1" applyProtection="1">
      <alignment horizontal="center"/>
    </xf>
    <xf numFmtId="0" fontId="0" fillId="0" borderId="0" xfId="0" applyAlignment="1" applyProtection="1">
      <alignment horizontal="center"/>
      <protection locked="0"/>
    </xf>
    <xf numFmtId="0" fontId="0" fillId="0" borderId="1" xfId="0" applyBorder="1" applyAlignment="1" applyProtection="1">
      <alignment horizontal="center"/>
    </xf>
    <xf numFmtId="0" fontId="7" fillId="0" borderId="0" xfId="0" applyFont="1" applyProtection="1">
      <protection locked="0"/>
    </xf>
    <xf numFmtId="0" fontId="5" fillId="2" borderId="1" xfId="0" applyFont="1" applyFill="1" applyBorder="1" applyAlignment="1" applyProtection="1">
      <alignment wrapText="1"/>
      <protection locked="0"/>
    </xf>
    <xf numFmtId="9" fontId="2" fillId="0" borderId="2" xfId="0" applyNumberFormat="1" applyFont="1" applyBorder="1" applyAlignment="1" applyProtection="1">
      <alignment horizontal="center"/>
      <protection locked="0"/>
    </xf>
    <xf numFmtId="8" fontId="0" fillId="0" borderId="1" xfId="0" applyNumberFormat="1" applyBorder="1" applyAlignment="1" applyProtection="1">
      <alignment horizontal="center"/>
      <protection locked="0"/>
    </xf>
    <xf numFmtId="0" fontId="2" fillId="3" borderId="1" xfId="0" applyFont="1" applyFill="1" applyBorder="1" applyAlignment="1" applyProtection="1">
      <alignment horizontal="right" wrapText="1"/>
      <protection locked="0"/>
    </xf>
    <xf numFmtId="0" fontId="0" fillId="0" borderId="0" xfId="0" applyBorder="1" applyAlignment="1" applyProtection="1">
      <alignment horizontal="center"/>
      <protection locked="0"/>
    </xf>
    <xf numFmtId="0" fontId="0" fillId="0" borderId="0" xfId="0" applyBorder="1" applyAlignment="1" applyProtection="1">
      <protection locked="0"/>
    </xf>
    <xf numFmtId="0" fontId="0" fillId="0" borderId="0" xfId="0" applyFill="1" applyBorder="1" applyAlignment="1" applyProtection="1">
      <protection locked="0"/>
    </xf>
    <xf numFmtId="0" fontId="2" fillId="0" borderId="0" xfId="0" applyFont="1" applyBorder="1" applyAlignment="1" applyProtection="1">
      <alignment horizontal="center"/>
      <protection locked="0"/>
    </xf>
    <xf numFmtId="0" fontId="2" fillId="0" borderId="0" xfId="0" applyFont="1" applyBorder="1" applyAlignment="1" applyProtection="1">
      <protection locked="0"/>
    </xf>
    <xf numFmtId="0" fontId="0" fillId="0" borderId="0" xfId="0" applyBorder="1" applyAlignment="1" applyProtection="1">
      <alignment horizontal="center"/>
    </xf>
    <xf numFmtId="0" fontId="2" fillId="0" borderId="0" xfId="0" applyFont="1" applyBorder="1" applyAlignment="1" applyProtection="1">
      <alignment wrapText="1"/>
      <protection locked="0"/>
    </xf>
    <xf numFmtId="8" fontId="2" fillId="5" borderId="1" xfId="0" applyNumberFormat="1" applyFont="1" applyFill="1" applyBorder="1" applyAlignment="1" applyProtection="1">
      <alignment horizontal="center"/>
      <protection locked="0"/>
    </xf>
    <xf numFmtId="8" fontId="2" fillId="6" borderId="1" xfId="0" applyNumberFormat="1" applyFont="1" applyFill="1" applyBorder="1" applyAlignment="1" applyProtection="1">
      <alignment horizontal="center"/>
      <protection locked="0"/>
    </xf>
    <xf numFmtId="0" fontId="4" fillId="5" borderId="1" xfId="0" applyFont="1" applyFill="1" applyBorder="1" applyAlignment="1" applyProtection="1">
      <alignment horizontal="right" wrapText="1"/>
      <protection locked="0"/>
    </xf>
    <xf numFmtId="0" fontId="2" fillId="5" borderId="1" xfId="0" applyFont="1" applyFill="1" applyBorder="1" applyAlignment="1" applyProtection="1">
      <alignment horizontal="right" wrapText="1"/>
    </xf>
    <xf numFmtId="0" fontId="2" fillId="7" borderId="1" xfId="0" applyFont="1" applyFill="1" applyBorder="1" applyAlignment="1" applyProtection="1">
      <alignment horizontal="right" wrapText="1"/>
      <protection locked="0"/>
    </xf>
    <xf numFmtId="0" fontId="2" fillId="5" borderId="1" xfId="0" applyFont="1" applyFill="1" applyBorder="1" applyAlignment="1" applyProtection="1">
      <alignment horizontal="right" wrapText="1"/>
      <protection locked="0"/>
    </xf>
    <xf numFmtId="0" fontId="2" fillId="8" borderId="3" xfId="0" applyFont="1" applyFill="1" applyBorder="1" applyAlignment="1" applyProtection="1">
      <alignment horizontal="right" wrapText="1"/>
      <protection locked="0"/>
    </xf>
    <xf numFmtId="8" fontId="2" fillId="8" borderId="3" xfId="0" applyNumberFormat="1" applyFont="1" applyFill="1" applyBorder="1" applyAlignment="1" applyProtection="1">
      <alignment horizontal="center"/>
      <protection locked="0"/>
    </xf>
    <xf numFmtId="40" fontId="0" fillId="0" borderId="0" xfId="0" applyNumberFormat="1" applyBorder="1" applyAlignment="1" applyProtection="1">
      <protection locked="0"/>
    </xf>
    <xf numFmtId="8" fontId="2" fillId="0" borderId="4" xfId="0" applyNumberFormat="1" applyFont="1" applyBorder="1" applyAlignment="1" applyProtection="1">
      <alignment horizontal="center"/>
      <protection locked="0"/>
    </xf>
    <xf numFmtId="8" fontId="2" fillId="3" borderId="1" xfId="0" applyNumberFormat="1" applyFont="1" applyFill="1" applyBorder="1" applyAlignment="1" applyProtection="1">
      <alignment horizontal="center"/>
      <protection locked="0"/>
    </xf>
    <xf numFmtId="0" fontId="2" fillId="6" borderId="1" xfId="0" applyFont="1" applyFill="1" applyBorder="1" applyAlignment="1" applyProtection="1">
      <alignment horizontal="right" wrapText="1"/>
    </xf>
    <xf numFmtId="0" fontId="4" fillId="11" borderId="1" xfId="0" applyFont="1" applyFill="1" applyBorder="1" applyAlignment="1" applyProtection="1">
      <alignment horizontal="right" wrapText="1"/>
      <protection locked="0"/>
    </xf>
    <xf numFmtId="0" fontId="2" fillId="11" borderId="1" xfId="0" applyFont="1" applyFill="1" applyBorder="1" applyAlignment="1" applyProtection="1">
      <alignment horizontal="right" wrapText="1"/>
    </xf>
    <xf numFmtId="0" fontId="4" fillId="6" borderId="1" xfId="0" applyFont="1" applyFill="1" applyBorder="1" applyAlignment="1" applyProtection="1">
      <alignment horizontal="right" wrapText="1"/>
      <protection locked="0"/>
    </xf>
    <xf numFmtId="0" fontId="2" fillId="6" borderId="1" xfId="0" applyFont="1" applyFill="1" applyBorder="1" applyAlignment="1" applyProtection="1">
      <alignment horizontal="right" wrapText="1"/>
      <protection locked="0"/>
    </xf>
    <xf numFmtId="0" fontId="2" fillId="10" borderId="1" xfId="0" applyFont="1" applyFill="1" applyBorder="1" applyAlignment="1" applyProtection="1">
      <alignment horizontal="right" wrapText="1"/>
      <protection locked="0"/>
    </xf>
    <xf numFmtId="8" fontId="2" fillId="10" borderId="1" xfId="0" applyNumberFormat="1" applyFont="1" applyFill="1" applyBorder="1" applyAlignment="1" applyProtection="1">
      <alignment horizontal="center"/>
      <protection locked="0"/>
    </xf>
    <xf numFmtId="0" fontId="2" fillId="9" borderId="1" xfId="0" applyFont="1" applyFill="1" applyBorder="1" applyAlignment="1" applyProtection="1">
      <alignment horizontal="right" wrapText="1"/>
      <protection locked="0"/>
    </xf>
    <xf numFmtId="8" fontId="2" fillId="9" borderId="1" xfId="0" applyNumberFormat="1" applyFont="1" applyFill="1" applyBorder="1" applyAlignment="1" applyProtection="1">
      <alignment horizontal="center"/>
      <protection locked="0"/>
    </xf>
    <xf numFmtId="0" fontId="2" fillId="12" borderId="5" xfId="0" applyFont="1" applyFill="1" applyBorder="1" applyAlignment="1" applyProtection="1">
      <alignment horizontal="right" wrapText="1"/>
      <protection locked="0"/>
    </xf>
    <xf numFmtId="8" fontId="2" fillId="12" borderId="5" xfId="0" applyNumberFormat="1" applyFont="1" applyFill="1" applyBorder="1" applyAlignment="1" applyProtection="1">
      <alignment horizontal="center"/>
      <protection locked="0"/>
    </xf>
    <xf numFmtId="164" fontId="0" fillId="0" borderId="2" xfId="0" applyNumberFormat="1" applyBorder="1" applyProtection="1">
      <protection locked="0"/>
    </xf>
    <xf numFmtId="164" fontId="1" fillId="0" borderId="2" xfId="0" applyNumberFormat="1" applyFont="1" applyBorder="1" applyProtection="1">
      <protection locked="0"/>
    </xf>
    <xf numFmtId="164" fontId="2" fillId="0" borderId="6" xfId="0" applyNumberFormat="1" applyFont="1" applyBorder="1" applyAlignment="1" applyProtection="1">
      <alignment horizontal="center"/>
      <protection locked="0"/>
    </xf>
    <xf numFmtId="8" fontId="2" fillId="13" borderId="3" xfId="0" applyNumberFormat="1" applyFont="1" applyFill="1" applyBorder="1" applyAlignment="1" applyProtection="1">
      <alignment horizontal="center"/>
      <protection locked="0"/>
    </xf>
    <xf numFmtId="8" fontId="2" fillId="13" borderId="3" xfId="0" applyNumberFormat="1" applyFont="1" applyFill="1" applyBorder="1" applyAlignment="1" applyProtection="1">
      <protection locked="0"/>
    </xf>
    <xf numFmtId="8" fontId="0" fillId="0" borderId="5" xfId="0" applyNumberFormat="1" applyBorder="1" applyAlignment="1" applyProtection="1">
      <alignment horizontal="center"/>
      <protection locked="0"/>
    </xf>
    <xf numFmtId="0" fontId="4" fillId="12" borderId="5" xfId="0" applyFont="1" applyFill="1" applyBorder="1" applyAlignment="1" applyProtection="1">
      <alignment horizontal="right" wrapText="1"/>
      <protection locked="0"/>
    </xf>
    <xf numFmtId="164" fontId="2" fillId="8" borderId="3" xfId="0" applyNumberFormat="1" applyFont="1" applyFill="1" applyBorder="1" applyAlignment="1" applyProtection="1">
      <alignment horizontal="center"/>
      <protection locked="0"/>
    </xf>
    <xf numFmtId="0" fontId="2" fillId="14" borderId="1" xfId="0" applyFont="1" applyFill="1" applyBorder="1" applyAlignment="1" applyProtection="1">
      <alignment horizontal="right" wrapText="1"/>
      <protection locked="0"/>
    </xf>
    <xf numFmtId="8" fontId="2" fillId="14" borderId="1" xfId="0" applyNumberFormat="1" applyFont="1" applyFill="1" applyBorder="1" applyAlignment="1" applyProtection="1">
      <alignment horizontal="center"/>
      <protection locked="0"/>
    </xf>
    <xf numFmtId="166" fontId="2" fillId="8" borderId="1" xfId="0" applyNumberFormat="1" applyFont="1" applyFill="1" applyBorder="1" applyAlignment="1" applyProtection="1">
      <alignment horizontal="center"/>
      <protection locked="0"/>
    </xf>
    <xf numFmtId="49" fontId="2" fillId="8" borderId="1" xfId="0" applyNumberFormat="1" applyFont="1" applyFill="1" applyBorder="1" applyAlignment="1" applyProtection="1">
      <alignment horizontal="center"/>
      <protection locked="0"/>
    </xf>
    <xf numFmtId="0" fontId="2" fillId="8" borderId="1" xfId="0" applyNumberFormat="1" applyFont="1" applyFill="1" applyBorder="1" applyAlignment="1" applyProtection="1">
      <alignment horizontal="center"/>
      <protection locked="0"/>
    </xf>
    <xf numFmtId="0" fontId="2" fillId="4" borderId="7" xfId="0" applyFont="1" applyFill="1" applyBorder="1" applyAlignment="1" applyProtection="1">
      <alignment horizontal="center" wrapText="1"/>
      <protection locked="0"/>
    </xf>
    <xf numFmtId="0" fontId="2" fillId="4" borderId="9" xfId="0" applyFont="1" applyFill="1" applyBorder="1" applyAlignment="1" applyProtection="1">
      <alignment horizontal="center" wrapText="1"/>
      <protection locked="0"/>
    </xf>
    <xf numFmtId="0" fontId="8" fillId="4" borderId="11" xfId="0" applyFont="1" applyFill="1" applyBorder="1" applyAlignment="1" applyProtection="1">
      <alignment horizontal="center" wrapText="1"/>
      <protection locked="0"/>
    </xf>
    <xf numFmtId="0" fontId="8" fillId="4" borderId="5" xfId="0" applyFont="1" applyFill="1" applyBorder="1" applyAlignment="1" applyProtection="1">
      <alignment horizontal="center" wrapText="1"/>
      <protection locked="0"/>
    </xf>
    <xf numFmtId="0" fontId="2" fillId="7" borderId="13" xfId="0" applyFont="1" applyFill="1" applyBorder="1" applyAlignment="1" applyProtection="1">
      <alignment horizontal="center" wrapText="1"/>
      <protection locked="0"/>
    </xf>
    <xf numFmtId="9" fontId="2" fillId="8" borderId="2" xfId="0" applyNumberFormat="1" applyFont="1" applyFill="1" applyBorder="1" applyAlignment="1" applyProtection="1">
      <alignment horizontal="center"/>
      <protection locked="0"/>
    </xf>
    <xf numFmtId="164" fontId="2" fillId="8" borderId="6" xfId="0" applyNumberFormat="1" applyFont="1" applyFill="1" applyBorder="1" applyAlignment="1" applyProtection="1">
      <alignment horizontal="center"/>
      <protection locked="0"/>
    </xf>
    <xf numFmtId="165" fontId="0" fillId="0" borderId="1" xfId="0" applyNumberFormat="1" applyBorder="1" applyAlignment="1" applyProtection="1">
      <alignment horizontal="center"/>
      <protection locked="0"/>
    </xf>
    <xf numFmtId="0" fontId="2" fillId="16" borderId="1"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7" borderId="14" xfId="0" applyFont="1" applyFill="1" applyBorder="1" applyAlignment="1" applyProtection="1">
      <alignment horizontal="center" vertical="center" wrapText="1"/>
    </xf>
    <xf numFmtId="0" fontId="2" fillId="7" borderId="1" xfId="0" applyFont="1" applyFill="1" applyBorder="1" applyAlignment="1" applyProtection="1">
      <alignment horizontal="center" vertical="center" wrapText="1"/>
    </xf>
    <xf numFmtId="0" fontId="2" fillId="17" borderId="7" xfId="0" applyFont="1" applyFill="1" applyBorder="1" applyAlignment="1" applyProtection="1">
      <alignment horizontal="center"/>
      <protection locked="0"/>
    </xf>
    <xf numFmtId="0" fontId="2" fillId="17" borderId="8" xfId="0" applyFont="1" applyFill="1" applyBorder="1" applyAlignment="1" applyProtection="1">
      <alignment horizontal="center"/>
      <protection locked="0"/>
    </xf>
    <xf numFmtId="0" fontId="2" fillId="18" borderId="1" xfId="0" applyFont="1" applyFill="1" applyBorder="1" applyAlignment="1" applyProtection="1">
      <alignment horizontal="center" vertical="center" wrapText="1"/>
    </xf>
    <xf numFmtId="164" fontId="0" fillId="0" borderId="1" xfId="0" applyNumberFormat="1" applyBorder="1" applyAlignment="1" applyProtection="1">
      <alignment horizontal="right"/>
      <protection locked="0"/>
    </xf>
    <xf numFmtId="164" fontId="2" fillId="0" borderId="6" xfId="0" applyNumberFormat="1" applyFont="1" applyBorder="1" applyAlignment="1" applyProtection="1">
      <alignment horizontal="right"/>
      <protection locked="0"/>
    </xf>
    <xf numFmtId="9" fontId="2" fillId="0" borderId="2" xfId="0" applyNumberFormat="1" applyFont="1" applyBorder="1" applyAlignment="1" applyProtection="1">
      <alignment horizontal="right"/>
      <protection locked="0"/>
    </xf>
    <xf numFmtId="0" fontId="2" fillId="19" borderId="1" xfId="0" applyFont="1" applyFill="1" applyBorder="1" applyAlignment="1" applyProtection="1">
      <alignment horizontal="center" vertical="center" wrapText="1"/>
    </xf>
    <xf numFmtId="164" fontId="2" fillId="8" borderId="8" xfId="0" applyNumberFormat="1" applyFont="1" applyFill="1" applyBorder="1" applyAlignment="1" applyProtection="1">
      <alignment horizontal="right"/>
      <protection locked="0"/>
    </xf>
    <xf numFmtId="0" fontId="0" fillId="17" borderId="0" xfId="0" applyFill="1" applyProtection="1">
      <protection locked="0"/>
    </xf>
    <xf numFmtId="49" fontId="6" fillId="17" borderId="0" xfId="0" applyNumberFormat="1" applyFont="1" applyFill="1" applyBorder="1" applyAlignment="1" applyProtection="1">
      <alignment horizontal="center"/>
      <protection locked="0"/>
    </xf>
    <xf numFmtId="0" fontId="3" fillId="17" borderId="0" xfId="0" applyFont="1" applyFill="1" applyBorder="1" applyProtection="1">
      <protection locked="0"/>
    </xf>
    <xf numFmtId="0" fontId="0" fillId="17" borderId="0" xfId="0" applyFill="1" applyAlignment="1" applyProtection="1">
      <alignment horizontal="center"/>
    </xf>
    <xf numFmtId="0" fontId="0" fillId="17" borderId="0" xfId="0" applyFill="1" applyAlignment="1" applyProtection="1">
      <alignment horizontal="center"/>
      <protection locked="0"/>
    </xf>
    <xf numFmtId="0" fontId="1" fillId="17" borderId="0" xfId="0" applyFont="1" applyFill="1" applyProtection="1">
      <protection locked="0"/>
    </xf>
    <xf numFmtId="0" fontId="2" fillId="17" borderId="0" xfId="0" applyFont="1" applyFill="1" applyBorder="1" applyAlignment="1" applyProtection="1">
      <alignment horizontal="center"/>
      <protection locked="0"/>
    </xf>
    <xf numFmtId="0" fontId="7" fillId="17" borderId="0" xfId="0" applyFont="1" applyFill="1" applyProtection="1">
      <protection locked="0"/>
    </xf>
    <xf numFmtId="0" fontId="2" fillId="17" borderId="1" xfId="0" applyFont="1" applyFill="1" applyBorder="1" applyAlignment="1" applyProtection="1">
      <alignment horizontal="center"/>
    </xf>
    <xf numFmtId="0" fontId="2" fillId="4" borderId="18" xfId="0" applyFont="1" applyFill="1" applyBorder="1" applyAlignment="1" applyProtection="1">
      <alignment horizontal="center"/>
      <protection locked="0"/>
    </xf>
    <xf numFmtId="0" fontId="2" fillId="0" borderId="1" xfId="0" applyFont="1" applyBorder="1" applyAlignment="1" applyProtection="1">
      <alignment horizontal="center"/>
    </xf>
    <xf numFmtId="0" fontId="2" fillId="0" borderId="1" xfId="0" applyFont="1" applyFill="1" applyBorder="1" applyAlignment="1" applyProtection="1">
      <alignment horizontal="center"/>
    </xf>
    <xf numFmtId="166" fontId="2" fillId="8" borderId="18" xfId="0" applyNumberFormat="1" applyFont="1" applyFill="1" applyBorder="1" applyAlignment="1" applyProtection="1">
      <alignment horizontal="center" wrapText="1"/>
      <protection locked="0"/>
    </xf>
    <xf numFmtId="0" fontId="2" fillId="7" borderId="17" xfId="0" applyFont="1" applyFill="1" applyBorder="1" applyAlignment="1" applyProtection="1">
      <alignment horizontal="center"/>
      <protection locked="0"/>
    </xf>
    <xf numFmtId="0" fontId="2" fillId="4" borderId="19" xfId="0" applyFont="1" applyFill="1" applyBorder="1" applyAlignment="1"/>
    <xf numFmtId="8" fontId="2" fillId="13" borderId="3" xfId="0" applyNumberFormat="1" applyFont="1" applyFill="1" applyBorder="1" applyAlignment="1" applyProtection="1">
      <alignment horizontal="right"/>
      <protection locked="0"/>
    </xf>
    <xf numFmtId="164" fontId="0" fillId="0" borderId="1" xfId="0" applyNumberFormat="1" applyFill="1" applyBorder="1" applyAlignment="1" applyProtection="1">
      <alignment horizontal="right"/>
      <protection locked="0"/>
    </xf>
    <xf numFmtId="167" fontId="0" fillId="0" borderId="1" xfId="0" applyNumberFormat="1" applyBorder="1" applyAlignment="1" applyProtection="1">
      <alignment horizontal="center"/>
      <protection locked="0"/>
    </xf>
    <xf numFmtId="167" fontId="2" fillId="8" borderId="3" xfId="0" applyNumberFormat="1" applyFont="1" applyFill="1" applyBorder="1" applyAlignment="1" applyProtection="1">
      <alignment horizontal="center"/>
      <protection locked="0"/>
    </xf>
    <xf numFmtId="167" fontId="2" fillId="3" borderId="1" xfId="0" applyNumberFormat="1" applyFont="1" applyFill="1" applyBorder="1" applyAlignment="1" applyProtection="1">
      <alignment horizontal="center"/>
      <protection locked="0"/>
    </xf>
    <xf numFmtId="0" fontId="2" fillId="12" borderId="5" xfId="0" applyFont="1" applyFill="1" applyBorder="1" applyAlignment="1" applyProtection="1">
      <alignment horizontal="right" wrapText="1"/>
    </xf>
    <xf numFmtId="0" fontId="2" fillId="5" borderId="1" xfId="0" applyFont="1" applyFill="1" applyBorder="1" applyAlignment="1" applyProtection="1">
      <alignment horizontal="center" wrapText="1"/>
    </xf>
    <xf numFmtId="0" fontId="0" fillId="17" borderId="0" xfId="0" applyFill="1" applyAlignment="1" applyProtection="1">
      <protection locked="0"/>
    </xf>
    <xf numFmtId="0" fontId="0" fillId="0" borderId="0" xfId="0" applyAlignment="1" applyProtection="1">
      <protection locked="0"/>
    </xf>
    <xf numFmtId="0" fontId="2" fillId="17" borderId="0" xfId="0" applyFont="1" applyFill="1" applyBorder="1" applyAlignment="1">
      <alignment horizontal="center"/>
    </xf>
    <xf numFmtId="0" fontId="1" fillId="17" borderId="0" xfId="0" applyFont="1" applyFill="1" applyAlignment="1" applyProtection="1">
      <alignment horizontal="left"/>
    </xf>
    <xf numFmtId="0" fontId="0" fillId="17" borderId="0" xfId="0" applyFill="1" applyAlignment="1" applyProtection="1">
      <alignment horizontal="left"/>
      <protection locked="0"/>
    </xf>
    <xf numFmtId="0" fontId="2" fillId="17" borderId="0" xfId="0" applyFont="1" applyFill="1" applyProtection="1">
      <protection locked="0"/>
    </xf>
    <xf numFmtId="0" fontId="2" fillId="17" borderId="0" xfId="0" applyFont="1" applyFill="1" applyAlignment="1" applyProtection="1">
      <alignment horizontal="center"/>
      <protection locked="0"/>
    </xf>
    <xf numFmtId="0" fontId="2" fillId="17" borderId="0" xfId="0" applyFont="1" applyFill="1" applyAlignment="1" applyProtection="1">
      <protection locked="0"/>
    </xf>
    <xf numFmtId="0" fontId="0" fillId="4" borderId="0" xfId="0" applyFill="1" applyBorder="1" applyAlignment="1" applyProtection="1">
      <alignment horizontal="center"/>
      <protection locked="0"/>
    </xf>
    <xf numFmtId="0" fontId="0" fillId="4" borderId="0" xfId="0" applyFill="1" applyBorder="1" applyAlignment="1" applyProtection="1">
      <protection locked="0"/>
    </xf>
    <xf numFmtId="0" fontId="2" fillId="4" borderId="1" xfId="0" applyNumberFormat="1" applyFont="1" applyFill="1" applyBorder="1" applyAlignment="1" applyProtection="1">
      <alignment horizontal="center" wrapText="1"/>
      <protection locked="0"/>
    </xf>
    <xf numFmtId="166" fontId="2" fillId="4" borderId="1" xfId="0" applyNumberFormat="1" applyFont="1" applyFill="1" applyBorder="1" applyAlignment="1" applyProtection="1">
      <alignment horizontal="center" wrapText="1"/>
      <protection locked="0"/>
    </xf>
    <xf numFmtId="164" fontId="2" fillId="20" borderId="6" xfId="0" applyNumberFormat="1" applyFont="1" applyFill="1" applyBorder="1" applyAlignment="1" applyProtection="1">
      <alignment horizontal="right"/>
      <protection locked="0"/>
    </xf>
    <xf numFmtId="164" fontId="0" fillId="20" borderId="1" xfId="0" applyNumberFormat="1" applyFill="1" applyBorder="1" applyAlignment="1" applyProtection="1">
      <alignment horizontal="right"/>
      <protection locked="0"/>
    </xf>
    <xf numFmtId="164" fontId="1" fillId="21" borderId="2" xfId="0" applyNumberFormat="1" applyFont="1" applyFill="1" applyBorder="1" applyAlignment="1" applyProtection="1">
      <alignment horizontal="right"/>
      <protection locked="0"/>
    </xf>
    <xf numFmtId="164" fontId="2" fillId="21" borderId="6" xfId="0" applyNumberFormat="1" applyFont="1" applyFill="1" applyBorder="1" applyAlignment="1" applyProtection="1">
      <alignment horizontal="center"/>
      <protection locked="0"/>
    </xf>
    <xf numFmtId="0" fontId="10" fillId="17" borderId="0" xfId="0" applyFont="1" applyFill="1" applyAlignment="1" applyProtection="1">
      <alignment horizontal="left"/>
    </xf>
    <xf numFmtId="0" fontId="10" fillId="17" borderId="0" xfId="0" applyFont="1" applyFill="1" applyProtection="1">
      <protection locked="0"/>
    </xf>
    <xf numFmtId="0" fontId="10" fillId="17" borderId="0" xfId="0" applyFont="1" applyFill="1" applyAlignment="1" applyProtection="1">
      <alignment horizontal="center"/>
      <protection locked="0"/>
    </xf>
    <xf numFmtId="0" fontId="10" fillId="17" borderId="0" xfId="0" applyFont="1" applyFill="1" applyAlignment="1" applyProtection="1">
      <protection locked="0"/>
    </xf>
    <xf numFmtId="0" fontId="10" fillId="17" borderId="0" xfId="0" applyFont="1" applyFill="1" applyAlignment="1" applyProtection="1">
      <alignment horizontal="left"/>
      <protection locked="0"/>
    </xf>
    <xf numFmtId="0" fontId="2" fillId="4" borderId="27" xfId="0" applyFont="1" applyFill="1" applyBorder="1" applyAlignment="1"/>
    <xf numFmtId="0" fontId="2" fillId="4" borderId="3" xfId="0" applyFont="1" applyFill="1" applyBorder="1" applyAlignment="1"/>
    <xf numFmtId="0" fontId="8" fillId="4" borderId="5" xfId="0" applyFont="1" applyFill="1" applyBorder="1" applyAlignment="1" applyProtection="1">
      <alignment horizontal="center" vertical="center" wrapText="1"/>
      <protection locked="0"/>
    </xf>
    <xf numFmtId="0" fontId="11" fillId="17" borderId="0" xfId="0" applyFont="1" applyFill="1" applyProtection="1">
      <protection locked="0"/>
    </xf>
    <xf numFmtId="0" fontId="11" fillId="4" borderId="0" xfId="0" applyFont="1" applyFill="1" applyBorder="1" applyAlignment="1" applyProtection="1">
      <alignment horizontal="center"/>
      <protection locked="0"/>
    </xf>
    <xf numFmtId="0" fontId="0" fillId="4" borderId="14" xfId="0" applyFill="1" applyBorder="1" applyAlignment="1" applyProtection="1">
      <alignment horizontal="center"/>
      <protection locked="0"/>
    </xf>
    <xf numFmtId="0" fontId="0" fillId="4" borderId="6" xfId="0" applyFill="1" applyBorder="1" applyAlignment="1" applyProtection="1">
      <alignment horizontal="center"/>
      <protection locked="0"/>
    </xf>
    <xf numFmtId="0" fontId="10" fillId="17" borderId="9" xfId="0" applyFont="1" applyFill="1" applyBorder="1" applyAlignment="1">
      <alignment horizontal="center" vertical="center" wrapText="1"/>
    </xf>
    <xf numFmtId="0" fontId="1" fillId="17" borderId="13" xfId="0" applyFont="1" applyFill="1" applyBorder="1" applyAlignment="1">
      <alignment horizontal="center" vertical="center"/>
    </xf>
    <xf numFmtId="0" fontId="1" fillId="17" borderId="23" xfId="0" applyFont="1" applyFill="1" applyBorder="1" applyAlignment="1">
      <alignment horizontal="center" vertical="center"/>
    </xf>
    <xf numFmtId="0" fontId="1" fillId="17" borderId="24" xfId="0" applyFont="1" applyFill="1" applyBorder="1" applyAlignment="1">
      <alignment horizontal="center" vertical="center"/>
    </xf>
    <xf numFmtId="0" fontId="1" fillId="17" borderId="0" xfId="0" applyFont="1" applyFill="1" applyBorder="1" applyAlignment="1">
      <alignment horizontal="center" vertical="center"/>
    </xf>
    <xf numFmtId="0" fontId="1" fillId="17" borderId="25" xfId="0" applyFont="1" applyFill="1" applyBorder="1" applyAlignment="1">
      <alignment horizontal="center" vertical="center"/>
    </xf>
    <xf numFmtId="0" fontId="1" fillId="17" borderId="26" xfId="0" applyFont="1" applyFill="1" applyBorder="1" applyAlignment="1">
      <alignment horizontal="center" vertical="center"/>
    </xf>
    <xf numFmtId="0" fontId="1" fillId="17" borderId="22" xfId="0" applyFont="1" applyFill="1" applyBorder="1" applyAlignment="1">
      <alignment horizontal="center" vertical="center"/>
    </xf>
    <xf numFmtId="0" fontId="1" fillId="17" borderId="2" xfId="0" applyFont="1" applyFill="1" applyBorder="1" applyAlignment="1">
      <alignment horizontal="center" vertical="center"/>
    </xf>
    <xf numFmtId="165" fontId="1" fillId="16" borderId="7" xfId="0" applyNumberFormat="1" applyFont="1" applyFill="1" applyBorder="1" applyAlignment="1" applyProtection="1">
      <alignment horizontal="justify" wrapText="1"/>
      <protection locked="0"/>
    </xf>
    <xf numFmtId="165" fontId="0" fillId="16" borderId="8" xfId="0" applyNumberFormat="1" applyFill="1" applyBorder="1" applyAlignment="1" applyProtection="1">
      <alignment horizontal="justify"/>
      <protection locked="0"/>
    </xf>
    <xf numFmtId="0" fontId="2" fillId="0" borderId="14" xfId="0" applyFont="1" applyBorder="1" applyAlignment="1">
      <alignment horizontal="center"/>
    </xf>
    <xf numFmtId="0" fontId="2" fillId="0" borderId="15" xfId="0" applyFont="1" applyBorder="1" applyAlignment="1">
      <alignment horizontal="center"/>
    </xf>
    <xf numFmtId="0" fontId="2" fillId="0" borderId="6" xfId="0" applyFont="1" applyBorder="1" applyAlignment="1">
      <alignment horizontal="center"/>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0" fillId="0" borderId="15" xfId="0" applyBorder="1" applyAlignment="1">
      <alignment horizontal="center" vertical="center"/>
    </xf>
    <xf numFmtId="0" fontId="0" fillId="0" borderId="6" xfId="0" applyBorder="1" applyAlignment="1">
      <alignment horizontal="center" vertical="center"/>
    </xf>
    <xf numFmtId="0" fontId="2" fillId="0" borderId="14" xfId="0" applyFont="1" applyBorder="1" applyAlignment="1" applyProtection="1">
      <alignment horizontal="center"/>
      <protection locked="0"/>
    </xf>
    <xf numFmtId="0" fontId="0" fillId="0" borderId="15" xfId="0" applyBorder="1" applyAlignment="1">
      <alignment horizontal="center"/>
    </xf>
    <xf numFmtId="0" fontId="0" fillId="0" borderId="6" xfId="0" applyBorder="1" applyAlignment="1">
      <alignment horizontal="center"/>
    </xf>
    <xf numFmtId="0" fontId="2" fillId="8" borderId="7" xfId="0" applyFont="1" applyFill="1" applyBorder="1" applyAlignment="1" applyProtection="1">
      <alignment horizontal="center" vertical="center" wrapText="1"/>
    </xf>
    <xf numFmtId="0" fontId="0" fillId="0" borderId="8" xfId="0" applyBorder="1" applyAlignment="1">
      <alignment horizontal="center" vertical="center" wrapText="1"/>
    </xf>
    <xf numFmtId="0" fontId="9" fillId="2" borderId="14" xfId="0" applyFont="1" applyFill="1" applyBorder="1" applyAlignment="1" applyProtection="1">
      <alignment horizontal="right" wrapText="1"/>
      <protection locked="0"/>
    </xf>
    <xf numFmtId="0" fontId="0" fillId="0" borderId="6" xfId="0" applyBorder="1" applyAlignment="1">
      <alignment horizontal="right"/>
    </xf>
    <xf numFmtId="0" fontId="2" fillId="0" borderId="7" xfId="0" applyFont="1" applyBorder="1" applyAlignment="1" applyProtection="1">
      <alignment horizontal="center" wrapText="1"/>
      <protection locked="0"/>
    </xf>
    <xf numFmtId="0" fontId="2" fillId="0" borderId="8" xfId="0" applyFont="1" applyBorder="1" applyAlignment="1">
      <alignment wrapText="1"/>
    </xf>
    <xf numFmtId="0" fontId="2" fillId="0" borderId="1" xfId="0" applyFont="1" applyBorder="1" applyAlignment="1" applyProtection="1">
      <alignment horizontal="center" wrapText="1"/>
    </xf>
    <xf numFmtId="0" fontId="2" fillId="0" borderId="1" xfId="0" applyFont="1" applyBorder="1" applyAlignment="1">
      <alignment horizontal="center"/>
    </xf>
    <xf numFmtId="0" fontId="5" fillId="8" borderId="20" xfId="0" applyFont="1" applyFill="1" applyBorder="1" applyAlignment="1" applyProtection="1">
      <alignment horizontal="center" vertical="center" wrapText="1"/>
      <protection locked="0"/>
    </xf>
    <xf numFmtId="0" fontId="5" fillId="8" borderId="21" xfId="0" applyFont="1" applyFill="1" applyBorder="1" applyAlignment="1" applyProtection="1">
      <alignment horizontal="center" vertical="center" wrapText="1"/>
      <protection locked="0"/>
    </xf>
    <xf numFmtId="0" fontId="5" fillId="8" borderId="10" xfId="0" applyFont="1" applyFill="1" applyBorder="1" applyAlignment="1" applyProtection="1">
      <alignment horizontal="center" vertical="center" wrapText="1"/>
      <protection locked="0"/>
    </xf>
    <xf numFmtId="0" fontId="2" fillId="8" borderId="16" xfId="0" applyFont="1" applyFill="1" applyBorder="1" applyAlignment="1" applyProtection="1">
      <alignment horizontal="center" vertical="center" wrapText="1"/>
    </xf>
    <xf numFmtId="0" fontId="2" fillId="8" borderId="17" xfId="0" applyFont="1" applyFill="1" applyBorder="1" applyAlignment="1">
      <alignment horizontal="center" vertical="center"/>
    </xf>
    <xf numFmtId="0" fontId="2" fillId="8" borderId="12" xfId="0" applyFont="1" applyFill="1" applyBorder="1" applyAlignment="1">
      <alignment horizontal="center" vertical="center"/>
    </xf>
    <xf numFmtId="40" fontId="2" fillId="15" borderId="7" xfId="0" applyNumberFormat="1" applyFont="1" applyFill="1" applyBorder="1" applyAlignment="1" applyProtection="1">
      <alignment horizontal="center" vertical="center" wrapText="1"/>
      <protection locked="0"/>
    </xf>
    <xf numFmtId="0" fontId="1" fillId="15" borderId="11" xfId="0" applyFont="1" applyFill="1" applyBorder="1" applyAlignment="1">
      <alignment vertical="center" wrapText="1"/>
    </xf>
    <xf numFmtId="0" fontId="5" fillId="8" borderId="16" xfId="0" applyFont="1" applyFill="1" applyBorder="1" applyAlignment="1" applyProtection="1">
      <alignment horizontal="center" vertical="center" wrapText="1"/>
      <protection locked="0"/>
    </xf>
    <xf numFmtId="0" fontId="5" fillId="8" borderId="17" xfId="0" applyFont="1" applyFill="1" applyBorder="1" applyAlignment="1" applyProtection="1">
      <alignment horizontal="center" vertical="center" wrapText="1"/>
      <protection locked="0"/>
    </xf>
    <xf numFmtId="0" fontId="5" fillId="8" borderId="12" xfId="0" applyFont="1" applyFill="1" applyBorder="1" applyAlignment="1" applyProtection="1">
      <alignment horizontal="center" vertical="center" wrapText="1"/>
      <protection locked="0"/>
    </xf>
  </cellXfs>
  <cellStyles count="5">
    <cellStyle name="Normal" xfId="0" builtinId="0"/>
    <cellStyle name="Normal 2" xfId="1"/>
    <cellStyle name="Normal 3" xfId="2"/>
    <cellStyle name="Normal 4" xfId="3"/>
    <cellStyle name="Normal 7" xfId="4"/>
  </cellStyles>
  <dxfs count="0"/>
  <tableStyles count="0" defaultTableStyle="TableStyleMedium9" defaultPivotStyle="PivotStyleLight16"/>
  <colors>
    <mruColors>
      <color rgb="FFD9F5FF"/>
      <color rgb="FFDDF0C8"/>
      <color rgb="FFB4DE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ade.az.gov/TITLE%20I/2011%20Applications/FY11%20NCLB%20Con%20App%20Tables%20-%20Garys%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itle I Set Aside Table"/>
      <sheetName val="School Selection Table"/>
      <sheetName val="FTE Descriptions - Classified"/>
      <sheetName val="Private School Services"/>
      <sheetName val="Title II CSR Table"/>
      <sheetName val="Title I-D"/>
    </sheetNames>
    <sheetDataSet>
      <sheetData sheetId="0"/>
      <sheetData sheetId="1" refreshError="1"/>
      <sheetData sheetId="2" refreshError="1"/>
      <sheetData sheetId="3" refreshError="1"/>
      <sheetData sheetId="4" refreshError="1"/>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Y29"/>
  <sheetViews>
    <sheetView showGridLines="0" zoomScale="80" zoomScaleNormal="80" workbookViewId="0">
      <selection activeCell="N7" sqref="N7"/>
    </sheetView>
  </sheetViews>
  <sheetFormatPr defaultColWidth="9.28515625" defaultRowHeight="12.75" x14ac:dyDescent="0.2"/>
  <cols>
    <col min="1" max="1" width="12.28515625" style="2" customWidth="1"/>
    <col min="2" max="2" width="32.7109375" style="1" customWidth="1"/>
    <col min="3" max="3" width="20.28515625" style="3" customWidth="1"/>
    <col min="4" max="4" width="15" style="3" customWidth="1"/>
    <col min="5" max="5" width="16" style="95" customWidth="1"/>
    <col min="6" max="8" width="15.42578125" style="95" customWidth="1"/>
    <col min="9" max="9" width="15.7109375" style="95" customWidth="1"/>
    <col min="10" max="10" width="14.7109375" style="1" customWidth="1"/>
    <col min="11" max="12" width="15.28515625" style="1" customWidth="1"/>
    <col min="13" max="13" width="15.7109375" style="1" customWidth="1"/>
    <col min="14" max="14" width="17" style="1" customWidth="1"/>
    <col min="15" max="15" width="14.5703125" style="1" customWidth="1"/>
    <col min="16" max="16" width="25.7109375" style="1" customWidth="1"/>
    <col min="17" max="17" width="13.7109375" style="72" customWidth="1"/>
    <col min="18" max="18" width="12.5703125" style="72" customWidth="1"/>
    <col min="19" max="20" width="8.7109375" style="72" customWidth="1"/>
    <col min="21" max="21" width="8.42578125" style="72" customWidth="1"/>
    <col min="22" max="22" width="9.28515625" style="1" hidden="1" customWidth="1"/>
    <col min="23" max="16384" width="9.28515625" style="1"/>
  </cols>
  <sheetData>
    <row r="1" spans="1:25" x14ac:dyDescent="0.2">
      <c r="A1" s="80" t="s">
        <v>0</v>
      </c>
      <c r="B1" s="49"/>
      <c r="C1" s="96" t="s">
        <v>31</v>
      </c>
      <c r="D1" s="122" t="s">
        <v>48</v>
      </c>
      <c r="E1" s="123"/>
      <c r="F1" s="123"/>
      <c r="G1" s="123"/>
      <c r="H1" s="123"/>
      <c r="I1" s="124"/>
      <c r="J1" s="73"/>
      <c r="K1" s="72"/>
      <c r="L1" s="72"/>
      <c r="M1" s="72"/>
      <c r="N1" s="72"/>
      <c r="O1" s="72"/>
      <c r="P1" s="72"/>
      <c r="V1" s="72"/>
      <c r="W1" s="72"/>
      <c r="X1" s="72"/>
      <c r="Y1" s="72"/>
    </row>
    <row r="2" spans="1:25" x14ac:dyDescent="0.2">
      <c r="A2" s="80" t="s">
        <v>16</v>
      </c>
      <c r="B2" s="50"/>
      <c r="C2" s="96">
        <v>3</v>
      </c>
      <c r="D2" s="125"/>
      <c r="E2" s="126"/>
      <c r="F2" s="126"/>
      <c r="G2" s="126"/>
      <c r="H2" s="126"/>
      <c r="I2" s="127"/>
      <c r="J2" s="73"/>
      <c r="K2" s="99" t="s">
        <v>35</v>
      </c>
      <c r="L2" s="72"/>
      <c r="M2" s="72"/>
      <c r="N2" s="72"/>
      <c r="O2" s="72"/>
      <c r="P2" s="72"/>
      <c r="V2" s="72"/>
      <c r="W2" s="72"/>
      <c r="X2" s="72"/>
      <c r="Y2" s="72"/>
    </row>
    <row r="3" spans="1:25" ht="12.75" customHeight="1" x14ac:dyDescent="0.2">
      <c r="A3" s="80" t="s">
        <v>17</v>
      </c>
      <c r="B3" s="51"/>
      <c r="C3" s="78" t="s">
        <v>32</v>
      </c>
      <c r="D3" s="128"/>
      <c r="E3" s="129"/>
      <c r="F3" s="129"/>
      <c r="G3" s="129"/>
      <c r="H3" s="129"/>
      <c r="I3" s="130"/>
      <c r="J3" s="74"/>
      <c r="K3" s="74"/>
      <c r="L3" s="74"/>
      <c r="M3" s="74"/>
      <c r="N3" s="74"/>
      <c r="O3" s="74"/>
      <c r="P3" s="74"/>
      <c r="Q3" s="74"/>
      <c r="R3" s="74"/>
      <c r="S3" s="74"/>
      <c r="V3" s="72"/>
      <c r="W3" s="72"/>
      <c r="X3" s="72"/>
      <c r="Y3" s="72"/>
    </row>
    <row r="4" spans="1:25" ht="12.75" customHeight="1" x14ac:dyDescent="0.2">
      <c r="A4" s="140" t="s">
        <v>3</v>
      </c>
      <c r="B4" s="141"/>
      <c r="C4" s="141"/>
      <c r="D4" s="141"/>
      <c r="E4" s="141"/>
      <c r="F4" s="141"/>
      <c r="G4" s="141"/>
      <c r="H4" s="141"/>
      <c r="I4" s="141"/>
      <c r="J4" s="141"/>
      <c r="K4" s="141"/>
      <c r="L4" s="141"/>
      <c r="M4" s="141"/>
      <c r="N4" s="141"/>
      <c r="O4" s="142"/>
      <c r="P4" s="64"/>
      <c r="Q4" s="78"/>
    </row>
    <row r="5" spans="1:25" ht="12.75" customHeight="1" x14ac:dyDescent="0.2">
      <c r="A5" s="147" t="s">
        <v>9</v>
      </c>
      <c r="B5" s="149" t="s">
        <v>8</v>
      </c>
      <c r="C5" s="133" t="s">
        <v>1</v>
      </c>
      <c r="D5" s="134"/>
      <c r="E5" s="134"/>
      <c r="F5" s="134"/>
      <c r="G5" s="134"/>
      <c r="H5" s="134"/>
      <c r="I5" s="134"/>
      <c r="J5" s="135"/>
      <c r="K5" s="136" t="s">
        <v>11</v>
      </c>
      <c r="L5" s="137"/>
      <c r="M5" s="138"/>
      <c r="N5" s="139"/>
      <c r="O5" s="143" t="s">
        <v>14</v>
      </c>
      <c r="P5" s="65" t="s">
        <v>26</v>
      </c>
    </row>
    <row r="6" spans="1:25" s="5" customFormat="1" ht="38.25" x14ac:dyDescent="0.2">
      <c r="A6" s="148"/>
      <c r="B6" s="150"/>
      <c r="C6" s="61" t="s">
        <v>6</v>
      </c>
      <c r="D6" s="93" t="s">
        <v>50</v>
      </c>
      <c r="E6" s="93" t="s">
        <v>20</v>
      </c>
      <c r="F6" s="93" t="s">
        <v>20</v>
      </c>
      <c r="G6" s="93" t="s">
        <v>20</v>
      </c>
      <c r="H6" s="93" t="s">
        <v>20</v>
      </c>
      <c r="I6" s="93" t="s">
        <v>23</v>
      </c>
      <c r="J6" s="66" t="s">
        <v>21</v>
      </c>
      <c r="K6" s="62" t="s">
        <v>10</v>
      </c>
      <c r="L6" s="63" t="s">
        <v>46</v>
      </c>
      <c r="M6" s="63" t="s">
        <v>47</v>
      </c>
      <c r="N6" s="70" t="s">
        <v>15</v>
      </c>
      <c r="O6" s="144"/>
      <c r="P6" s="60" t="s">
        <v>22</v>
      </c>
      <c r="Q6" s="79"/>
      <c r="R6" s="79"/>
      <c r="S6" s="79"/>
      <c r="T6" s="79"/>
      <c r="U6" s="79"/>
    </row>
    <row r="7" spans="1:25" ht="15.75" customHeight="1" x14ac:dyDescent="0.2">
      <c r="A7" s="4">
        <v>1</v>
      </c>
      <c r="B7" s="6" t="s">
        <v>43</v>
      </c>
      <c r="C7" s="67">
        <v>0</v>
      </c>
      <c r="D7" s="67">
        <v>0</v>
      </c>
      <c r="E7" s="67">
        <v>0</v>
      </c>
      <c r="F7" s="67">
        <v>0</v>
      </c>
      <c r="G7" s="67">
        <v>0</v>
      </c>
      <c r="H7" s="67">
        <v>0</v>
      </c>
      <c r="I7" s="67">
        <v>0</v>
      </c>
      <c r="J7" s="107">
        <f>SUM(C7:I7)</f>
        <v>0</v>
      </c>
      <c r="K7" s="40">
        <v>0</v>
      </c>
      <c r="L7" s="40">
        <v>0</v>
      </c>
      <c r="M7" s="40">
        <v>0</v>
      </c>
      <c r="N7" s="108">
        <f>SUM(K7:M7)</f>
        <v>0</v>
      </c>
      <c r="O7" s="71">
        <f>SUM(J7+N7)</f>
        <v>0</v>
      </c>
      <c r="P7" s="59" t="str">
        <f t="shared" ref="P7:P9" si="0">IF(N7&gt;J7, "PASS", "FAIL")</f>
        <v>FAIL</v>
      </c>
    </row>
    <row r="8" spans="1:25" ht="15.75" customHeight="1" x14ac:dyDescent="0.2">
      <c r="A8" s="4">
        <f t="shared" ref="A8:A9" si="1">A7+1</f>
        <v>2</v>
      </c>
      <c r="B8" s="6" t="s">
        <v>40</v>
      </c>
      <c r="C8" s="67">
        <v>0</v>
      </c>
      <c r="D8" s="67">
        <v>0</v>
      </c>
      <c r="E8" s="67">
        <v>0</v>
      </c>
      <c r="F8" s="67">
        <v>0</v>
      </c>
      <c r="G8" s="67">
        <v>0</v>
      </c>
      <c r="H8" s="67">
        <v>0</v>
      </c>
      <c r="I8" s="67">
        <v>0</v>
      </c>
      <c r="J8" s="107">
        <f>SUM(C8:I8)</f>
        <v>0</v>
      </c>
      <c r="K8" s="39">
        <v>0</v>
      </c>
      <c r="L8" s="39">
        <v>0</v>
      </c>
      <c r="M8" s="39">
        <v>0</v>
      </c>
      <c r="N8" s="108">
        <f t="shared" ref="N8:N9" si="2">SUM(K8:M8)</f>
        <v>0</v>
      </c>
      <c r="O8" s="71">
        <f t="shared" ref="O8:O9" si="3">SUM(J8+N8)</f>
        <v>0</v>
      </c>
      <c r="P8" s="59" t="str">
        <f t="shared" si="0"/>
        <v>FAIL</v>
      </c>
    </row>
    <row r="9" spans="1:25" ht="15.75" customHeight="1" x14ac:dyDescent="0.2">
      <c r="A9" s="4">
        <f t="shared" si="1"/>
        <v>3</v>
      </c>
      <c r="B9" s="6" t="s">
        <v>41</v>
      </c>
      <c r="C9" s="67">
        <v>0</v>
      </c>
      <c r="D9" s="67">
        <v>0</v>
      </c>
      <c r="E9" s="67">
        <v>0</v>
      </c>
      <c r="F9" s="67">
        <v>0</v>
      </c>
      <c r="G9" s="67">
        <v>0</v>
      </c>
      <c r="H9" s="67">
        <v>0</v>
      </c>
      <c r="I9" s="67">
        <v>0</v>
      </c>
      <c r="J9" s="107">
        <f>SUM(C9:I9)</f>
        <v>0</v>
      </c>
      <c r="K9" s="40">
        <v>0</v>
      </c>
      <c r="L9" s="40">
        <v>0</v>
      </c>
      <c r="M9" s="40">
        <v>0</v>
      </c>
      <c r="N9" s="108">
        <f t="shared" si="2"/>
        <v>0</v>
      </c>
      <c r="O9" s="71">
        <f t="shared" si="3"/>
        <v>0</v>
      </c>
      <c r="P9" s="59" t="str">
        <f t="shared" si="0"/>
        <v>FAIL</v>
      </c>
    </row>
    <row r="10" spans="1:25" ht="27.75" customHeight="1" x14ac:dyDescent="0.2">
      <c r="A10" s="145" t="s">
        <v>2</v>
      </c>
      <c r="B10" s="146"/>
      <c r="C10" s="68">
        <f t="shared" ref="C10:O10" si="4">SUM(C7:C9)</f>
        <v>0</v>
      </c>
      <c r="D10" s="68">
        <f t="shared" si="4"/>
        <v>0</v>
      </c>
      <c r="E10" s="68">
        <f t="shared" si="4"/>
        <v>0</v>
      </c>
      <c r="F10" s="68">
        <f t="shared" si="4"/>
        <v>0</v>
      </c>
      <c r="G10" s="68">
        <f t="shared" si="4"/>
        <v>0</v>
      </c>
      <c r="H10" s="68">
        <f t="shared" si="4"/>
        <v>0</v>
      </c>
      <c r="I10" s="68">
        <f t="shared" si="4"/>
        <v>0</v>
      </c>
      <c r="J10" s="106">
        <f t="shared" si="4"/>
        <v>0</v>
      </c>
      <c r="K10" s="41">
        <f t="shared" si="4"/>
        <v>0</v>
      </c>
      <c r="L10" s="41">
        <f t="shared" si="4"/>
        <v>0</v>
      </c>
      <c r="M10" s="41">
        <f t="shared" si="4"/>
        <v>0</v>
      </c>
      <c r="N10" s="109">
        <f t="shared" si="4"/>
        <v>0</v>
      </c>
      <c r="O10" s="58">
        <f t="shared" si="4"/>
        <v>0</v>
      </c>
      <c r="P10" s="131" t="s">
        <v>27</v>
      </c>
    </row>
    <row r="11" spans="1:25" ht="15.75" customHeight="1" x14ac:dyDescent="0.2">
      <c r="A11" s="145" t="s">
        <v>24</v>
      </c>
      <c r="B11" s="146"/>
      <c r="C11" s="69" t="e">
        <f>C10/$O$10</f>
        <v>#DIV/0!</v>
      </c>
      <c r="D11" s="69" t="e">
        <f t="shared" ref="D11:O11" si="5">D10/$O$10</f>
        <v>#DIV/0!</v>
      </c>
      <c r="E11" s="69" t="e">
        <f t="shared" si="5"/>
        <v>#DIV/0!</v>
      </c>
      <c r="F11" s="69" t="e">
        <f t="shared" si="5"/>
        <v>#DIV/0!</v>
      </c>
      <c r="G11" s="69" t="e">
        <f t="shared" ref="G11:H11" si="6">G10/$O$10</f>
        <v>#DIV/0!</v>
      </c>
      <c r="H11" s="69" t="e">
        <f t="shared" si="6"/>
        <v>#DIV/0!</v>
      </c>
      <c r="I11" s="69" t="e">
        <f t="shared" si="5"/>
        <v>#DIV/0!</v>
      </c>
      <c r="J11" s="69" t="e">
        <f t="shared" si="5"/>
        <v>#DIV/0!</v>
      </c>
      <c r="K11" s="7" t="e">
        <f t="shared" si="5"/>
        <v>#DIV/0!</v>
      </c>
      <c r="L11" s="7" t="e">
        <f t="shared" si="5"/>
        <v>#DIV/0!</v>
      </c>
      <c r="M11" s="7" t="e">
        <f t="shared" si="5"/>
        <v>#DIV/0!</v>
      </c>
      <c r="N11" s="7" t="e">
        <f t="shared" si="5"/>
        <v>#DIV/0!</v>
      </c>
      <c r="O11" s="57" t="e">
        <f t="shared" si="5"/>
        <v>#DIV/0!</v>
      </c>
      <c r="P11" s="132"/>
    </row>
    <row r="12" spans="1:25" s="72" customFormat="1" x14ac:dyDescent="0.2">
      <c r="A12" s="75"/>
      <c r="C12" s="76"/>
      <c r="D12" s="76"/>
      <c r="E12" s="94"/>
      <c r="F12" s="94"/>
      <c r="G12" s="94"/>
      <c r="H12" s="94"/>
      <c r="I12" s="94"/>
    </row>
    <row r="14" spans="1:25" s="111" customFormat="1" ht="15.75" x14ac:dyDescent="0.25">
      <c r="A14" s="110" t="s">
        <v>45</v>
      </c>
      <c r="C14" s="112"/>
      <c r="D14" s="112"/>
      <c r="E14" s="113"/>
      <c r="F14" s="113"/>
      <c r="G14" s="113"/>
      <c r="H14" s="113"/>
      <c r="I14" s="113"/>
    </row>
    <row r="15" spans="1:25" s="72" customFormat="1" x14ac:dyDescent="0.2">
      <c r="B15" s="77"/>
      <c r="C15" s="76"/>
      <c r="D15" s="76"/>
      <c r="E15" s="94"/>
      <c r="F15" s="94"/>
      <c r="G15" s="94"/>
      <c r="H15" s="94"/>
      <c r="I15" s="94"/>
    </row>
    <row r="16" spans="1:25" s="114" customFormat="1" ht="15.75" x14ac:dyDescent="0.25">
      <c r="A16" s="110" t="s">
        <v>42</v>
      </c>
    </row>
    <row r="17" spans="1:9" s="72" customFormat="1" x14ac:dyDescent="0.2">
      <c r="A17" s="75"/>
      <c r="C17" s="76"/>
      <c r="D17" s="76"/>
      <c r="E17" s="94"/>
      <c r="F17" s="94"/>
      <c r="G17" s="94"/>
      <c r="H17" s="94"/>
      <c r="I17" s="94"/>
    </row>
    <row r="18" spans="1:9" s="114" customFormat="1" ht="15.75" x14ac:dyDescent="0.25">
      <c r="A18" s="110" t="s">
        <v>34</v>
      </c>
    </row>
    <row r="19" spans="1:9" s="72" customFormat="1" x14ac:dyDescent="0.2">
      <c r="A19" s="75"/>
      <c r="C19" s="76"/>
      <c r="D19" s="76"/>
      <c r="E19" s="94"/>
      <c r="F19" s="94"/>
      <c r="G19" s="94"/>
      <c r="H19" s="94"/>
      <c r="I19" s="94"/>
    </row>
    <row r="20" spans="1:9" s="72" customFormat="1" x14ac:dyDescent="0.2">
      <c r="A20" s="75"/>
      <c r="C20" s="76"/>
      <c r="D20" s="76"/>
      <c r="E20" s="94"/>
      <c r="F20" s="94"/>
      <c r="G20" s="94"/>
      <c r="H20" s="94"/>
      <c r="I20" s="94"/>
    </row>
    <row r="21" spans="1:9" s="98" customFormat="1" x14ac:dyDescent="0.2">
      <c r="A21" s="97"/>
    </row>
    <row r="22" spans="1:9" s="99" customFormat="1" ht="15.75" x14ac:dyDescent="0.25">
      <c r="A22" s="111" t="s">
        <v>25</v>
      </c>
      <c r="C22" s="100"/>
      <c r="D22" s="100"/>
      <c r="E22" s="101"/>
      <c r="F22" s="101"/>
      <c r="G22" s="101"/>
      <c r="H22" s="101"/>
      <c r="I22" s="101"/>
    </row>
    <row r="23" spans="1:9" s="72" customFormat="1" x14ac:dyDescent="0.2">
      <c r="A23" s="75"/>
      <c r="C23" s="76"/>
      <c r="D23" s="76"/>
      <c r="E23" s="94"/>
      <c r="F23" s="94"/>
      <c r="G23" s="94"/>
      <c r="H23" s="94"/>
      <c r="I23" s="94"/>
    </row>
    <row r="24" spans="1:9" s="72" customFormat="1" x14ac:dyDescent="0.2">
      <c r="A24" s="75"/>
      <c r="C24" s="76"/>
      <c r="D24" s="76"/>
      <c r="E24" s="94"/>
      <c r="F24" s="94"/>
      <c r="G24" s="94"/>
      <c r="H24" s="94"/>
      <c r="I24" s="94"/>
    </row>
    <row r="25" spans="1:9" s="72" customFormat="1" ht="15" x14ac:dyDescent="0.2">
      <c r="A25" s="118" t="s">
        <v>33</v>
      </c>
      <c r="C25" s="76"/>
      <c r="D25" s="76"/>
      <c r="E25" s="94"/>
      <c r="F25" s="94"/>
      <c r="G25" s="94"/>
      <c r="H25" s="94"/>
      <c r="I25" s="94"/>
    </row>
    <row r="26" spans="1:9" s="72" customFormat="1" x14ac:dyDescent="0.2">
      <c r="A26" s="75"/>
      <c r="C26" s="76"/>
      <c r="D26" s="76"/>
      <c r="E26" s="94"/>
      <c r="F26" s="94"/>
      <c r="G26" s="94"/>
      <c r="H26" s="94"/>
      <c r="I26" s="94"/>
    </row>
    <row r="28" spans="1:9" s="72" customFormat="1" x14ac:dyDescent="0.2">
      <c r="A28" s="75"/>
      <c r="C28" s="76"/>
      <c r="D28" s="76"/>
      <c r="E28" s="94"/>
      <c r="F28" s="94"/>
      <c r="G28" s="94"/>
      <c r="H28" s="94"/>
      <c r="I28" s="94"/>
    </row>
    <row r="29" spans="1:9" s="72" customFormat="1" x14ac:dyDescent="0.2">
      <c r="A29" s="75"/>
      <c r="C29" s="76"/>
      <c r="D29" s="76"/>
      <c r="E29" s="94"/>
      <c r="F29" s="94"/>
      <c r="G29" s="94"/>
      <c r="H29" s="94"/>
      <c r="I29" s="94"/>
    </row>
  </sheetData>
  <sheetProtection insertRows="0" deleteRows="0" selectLockedCells="1" sort="0"/>
  <mergeCells count="10">
    <mergeCell ref="D1:I3"/>
    <mergeCell ref="P10:P11"/>
    <mergeCell ref="C5:J5"/>
    <mergeCell ref="K5:N5"/>
    <mergeCell ref="A4:O4"/>
    <mergeCell ref="O5:O6"/>
    <mergeCell ref="A11:B11"/>
    <mergeCell ref="A5:A6"/>
    <mergeCell ref="B5:B6"/>
    <mergeCell ref="A10:B10"/>
  </mergeCells>
  <pageMargins left="0.23" right="0.24" top="0.77" bottom="0.86" header="0.5" footer="0.5"/>
  <pageSetup paperSize="5" scale="63" orientation="landscape" r:id="rId1"/>
  <headerFooter>
    <oddHeader>&amp;A&amp;RPage &amp;P</oddHeader>
    <oddFooter>&amp;L&amp;9Arizona Department of Education
&amp;RPage &amp;P</oddFooter>
  </headerFooter>
  <colBreaks count="1" manualBreakCount="1">
    <brk id="1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I38"/>
  <sheetViews>
    <sheetView tabSelected="1" topLeftCell="B1" zoomScale="80" zoomScaleNormal="80" workbookViewId="0">
      <pane ySplit="6" topLeftCell="A7" activePane="bottomLeft" state="frozen"/>
      <selection activeCell="A4" sqref="A4"/>
      <selection pane="bottomLeft" activeCell="H47" sqref="H47"/>
    </sheetView>
  </sheetViews>
  <sheetFormatPr defaultColWidth="9.28515625" defaultRowHeight="12.75" x14ac:dyDescent="0.2"/>
  <cols>
    <col min="1" max="1" width="15.7109375" style="15" customWidth="1"/>
    <col min="2" max="2" width="35.7109375" style="16" customWidth="1"/>
    <col min="3" max="3" width="18.42578125" style="10" customWidth="1"/>
    <col min="4" max="4" width="15.28515625" style="10" customWidth="1"/>
    <col min="5" max="5" width="15.140625" style="10" bestFit="1" customWidth="1"/>
    <col min="6" max="6" width="20.85546875" style="10" bestFit="1" customWidth="1"/>
    <col min="7" max="7" width="19" style="10" bestFit="1" customWidth="1"/>
    <col min="8" max="8" width="18.28515625" style="10" bestFit="1" customWidth="1"/>
    <col min="9" max="9" width="18.140625" style="25" customWidth="1"/>
    <col min="10" max="16384" width="9.28515625" style="11"/>
  </cols>
  <sheetData>
    <row r="1" spans="1:9" x14ac:dyDescent="0.2">
      <c r="A1" s="82" t="s">
        <v>0</v>
      </c>
      <c r="B1" s="84" t="str">
        <f>IF('Schoolwide 3 LEA'!B1="","",'Schoolwide 3 LEA'!B1)</f>
        <v/>
      </c>
      <c r="C1" s="102"/>
      <c r="D1" s="102"/>
      <c r="E1" s="102"/>
      <c r="F1" s="103"/>
      <c r="G1" s="103"/>
      <c r="H1" s="103"/>
      <c r="I1" s="103"/>
    </row>
    <row r="2" spans="1:9" ht="15" x14ac:dyDescent="0.2">
      <c r="A2" s="82" t="s">
        <v>16</v>
      </c>
      <c r="B2" s="84" t="str">
        <f>IF('Schoolwide 3 LEA'!B2="","",'Schoolwide 3 LEA'!B2)</f>
        <v/>
      </c>
      <c r="C2" s="119" t="s">
        <v>49</v>
      </c>
      <c r="D2" s="102"/>
      <c r="E2" s="102"/>
      <c r="F2" s="103"/>
      <c r="G2" s="103"/>
      <c r="H2" s="103"/>
      <c r="I2" s="103"/>
    </row>
    <row r="3" spans="1:9" s="12" customFormat="1" x14ac:dyDescent="0.2">
      <c r="A3" s="83" t="s">
        <v>17</v>
      </c>
      <c r="B3" s="84" t="str">
        <f>IF('Schoolwide 3 LEA'!B3="","",'Schoolwide 3 LEA'!B3)</f>
        <v/>
      </c>
      <c r="C3" s="102"/>
      <c r="D3" s="102"/>
      <c r="E3" s="102"/>
      <c r="F3" s="103"/>
      <c r="G3" s="103"/>
      <c r="H3" s="103"/>
      <c r="I3" s="103"/>
    </row>
    <row r="4" spans="1:9" s="12" customFormat="1" ht="13.5" thickBot="1" x14ac:dyDescent="0.25">
      <c r="A4" s="83"/>
      <c r="B4" s="104"/>
      <c r="C4" s="102"/>
      <c r="D4" s="102"/>
      <c r="E4" s="102"/>
      <c r="F4" s="103"/>
      <c r="G4" s="103"/>
      <c r="H4" s="103"/>
      <c r="I4" s="103"/>
    </row>
    <row r="5" spans="1:9" s="12" customFormat="1" ht="13.5" thickBot="1" x14ac:dyDescent="0.25">
      <c r="A5" s="83"/>
      <c r="B5" s="105"/>
      <c r="C5" s="120"/>
      <c r="D5" s="121"/>
      <c r="E5" s="115" t="s">
        <v>28</v>
      </c>
      <c r="F5" s="116" t="s">
        <v>29</v>
      </c>
      <c r="G5" s="86" t="s">
        <v>30</v>
      </c>
      <c r="H5" s="85" t="s">
        <v>7</v>
      </c>
      <c r="I5" s="157" t="s">
        <v>44</v>
      </c>
    </row>
    <row r="6" spans="1:9" s="14" customFormat="1" ht="39" thickBot="1" x14ac:dyDescent="0.25">
      <c r="A6" s="81" t="s">
        <v>5</v>
      </c>
      <c r="B6" s="52" t="s">
        <v>4</v>
      </c>
      <c r="C6" s="52" t="s">
        <v>13</v>
      </c>
      <c r="D6" s="53" t="s">
        <v>18</v>
      </c>
      <c r="E6" s="54" t="s">
        <v>38</v>
      </c>
      <c r="F6" s="117" t="s">
        <v>37</v>
      </c>
      <c r="G6" s="55" t="s">
        <v>39</v>
      </c>
      <c r="H6" s="56" t="s">
        <v>36</v>
      </c>
      <c r="I6" s="158"/>
    </row>
    <row r="7" spans="1:9" s="13" customFormat="1" ht="26.25" thickBot="1" x14ac:dyDescent="0.25">
      <c r="A7" s="159" t="str">
        <f>'Schoolwide 3 LEA'!B7</f>
        <v>School A</v>
      </c>
      <c r="B7" s="23" t="str">
        <f>'Schoolwide 3 LEA'!O5</f>
        <v>Total
SW3 Funding</v>
      </c>
      <c r="C7" s="24">
        <f>'Schoolwide 3 LEA'!O7</f>
        <v>0</v>
      </c>
      <c r="D7" s="90">
        <f>100%</f>
        <v>1</v>
      </c>
      <c r="E7" s="87">
        <v>0</v>
      </c>
      <c r="F7" s="43">
        <v>0</v>
      </c>
      <c r="G7" s="43">
        <v>0</v>
      </c>
      <c r="H7" s="42">
        <v>0</v>
      </c>
      <c r="I7" s="26">
        <f>SUM(E7:H7)</f>
        <v>0</v>
      </c>
    </row>
    <row r="8" spans="1:9" ht="13.5" thickBot="1" x14ac:dyDescent="0.25">
      <c r="A8" s="160"/>
      <c r="B8" s="9" t="str">
        <f>'Schoolwide 3 LEA'!N6</f>
        <v>Total State and Local Funds</v>
      </c>
      <c r="C8" s="8">
        <v>0</v>
      </c>
      <c r="D8" s="89">
        <v>0</v>
      </c>
      <c r="E8" s="88">
        <v>0</v>
      </c>
      <c r="F8" s="88">
        <v>0</v>
      </c>
      <c r="G8" s="88">
        <v>0</v>
      </c>
      <c r="H8" s="88">
        <v>0</v>
      </c>
      <c r="I8" s="26">
        <f t="shared" ref="I8:I38" si="0">SUM(E8:H8)</f>
        <v>0</v>
      </c>
    </row>
    <row r="9" spans="1:9" ht="13.5" thickBot="1" x14ac:dyDescent="0.25">
      <c r="A9" s="160"/>
      <c r="B9" s="19" t="str">
        <f>'Schoolwide 3 LEA'!C6</f>
        <v>Title I-A Disadvantaged</v>
      </c>
      <c r="C9" s="8">
        <f>'Schoolwide 3 LEA'!C7</f>
        <v>0</v>
      </c>
      <c r="D9" s="89" t="e">
        <f t="shared" ref="D9:D14" si="1">C9/C$7</f>
        <v>#DIV/0!</v>
      </c>
      <c r="E9" s="88">
        <v>0</v>
      </c>
      <c r="F9" s="88">
        <v>0</v>
      </c>
      <c r="G9" s="88">
        <v>0</v>
      </c>
      <c r="H9" s="88">
        <v>0</v>
      </c>
      <c r="I9" s="26">
        <f t="shared" si="0"/>
        <v>0</v>
      </c>
    </row>
    <row r="10" spans="1:9" ht="13.5" thickBot="1" x14ac:dyDescent="0.25">
      <c r="A10" s="160"/>
      <c r="B10" s="29" t="str">
        <f>'Schoolwide 3 LEA'!D6</f>
        <v>Title II</v>
      </c>
      <c r="C10" s="8">
        <f>'Schoolwide 3 LEA'!D7</f>
        <v>0</v>
      </c>
      <c r="D10" s="89" t="e">
        <f t="shared" si="1"/>
        <v>#DIV/0!</v>
      </c>
      <c r="E10" s="88">
        <v>0</v>
      </c>
      <c r="F10" s="88">
        <v>0</v>
      </c>
      <c r="G10" s="88">
        <v>0</v>
      </c>
      <c r="H10" s="88">
        <v>0</v>
      </c>
      <c r="I10" s="26">
        <f t="shared" si="0"/>
        <v>0</v>
      </c>
    </row>
    <row r="11" spans="1:9" ht="13.5" thickBot="1" x14ac:dyDescent="0.25">
      <c r="A11" s="160"/>
      <c r="B11" s="31" t="str">
        <f>'Schoolwide 3 LEA'!E6</f>
        <v>(Enter Programming Funds)</v>
      </c>
      <c r="C11" s="8">
        <f>'Schoolwide 3 LEA'!E7</f>
        <v>0</v>
      </c>
      <c r="D11" s="89" t="e">
        <f t="shared" si="1"/>
        <v>#DIV/0!</v>
      </c>
      <c r="E11" s="88" t="e">
        <f t="shared" ref="E11:H14" si="2">$D11*E$7</f>
        <v>#DIV/0!</v>
      </c>
      <c r="F11" s="88" t="e">
        <f t="shared" si="2"/>
        <v>#DIV/0!</v>
      </c>
      <c r="G11" s="88" t="e">
        <f t="shared" si="2"/>
        <v>#DIV/0!</v>
      </c>
      <c r="H11" s="88" t="e">
        <f t="shared" si="2"/>
        <v>#DIV/0!</v>
      </c>
      <c r="I11" s="26" t="e">
        <f t="shared" si="0"/>
        <v>#DIV/0!</v>
      </c>
    </row>
    <row r="12" spans="1:9" ht="13.5" thickBot="1" x14ac:dyDescent="0.25">
      <c r="A12" s="160"/>
      <c r="B12" s="19" t="str">
        <f>'Schoolwide 3 LEA'!F6</f>
        <v>(Enter Programming Funds)</v>
      </c>
      <c r="C12" s="8">
        <f>'Schoolwide 3 LEA'!F7</f>
        <v>0</v>
      </c>
      <c r="D12" s="89" t="e">
        <f t="shared" si="1"/>
        <v>#DIV/0!</v>
      </c>
      <c r="E12" s="88" t="e">
        <f t="shared" si="2"/>
        <v>#DIV/0!</v>
      </c>
      <c r="F12" s="88" t="e">
        <f t="shared" si="2"/>
        <v>#DIV/0!</v>
      </c>
      <c r="G12" s="88" t="e">
        <f t="shared" si="2"/>
        <v>#DIV/0!</v>
      </c>
      <c r="H12" s="88" t="e">
        <f t="shared" si="2"/>
        <v>#DIV/0!</v>
      </c>
      <c r="I12" s="26" t="e">
        <f t="shared" si="0"/>
        <v>#DIV/0!</v>
      </c>
    </row>
    <row r="13" spans="1:9" ht="13.5" thickBot="1" x14ac:dyDescent="0.25">
      <c r="A13" s="160"/>
      <c r="B13" s="19" t="str">
        <f>'Schoolwide 3 LEA'!G6</f>
        <v>(Enter Programming Funds)</v>
      </c>
      <c r="C13" s="8">
        <f>'Schoolwide 3 LEA'!G7</f>
        <v>0</v>
      </c>
      <c r="D13" s="89" t="e">
        <f t="shared" si="1"/>
        <v>#DIV/0!</v>
      </c>
      <c r="E13" s="88" t="e">
        <f t="shared" si="2"/>
        <v>#DIV/0!</v>
      </c>
      <c r="F13" s="88" t="e">
        <f t="shared" si="2"/>
        <v>#DIV/0!</v>
      </c>
      <c r="G13" s="88" t="e">
        <f t="shared" si="2"/>
        <v>#DIV/0!</v>
      </c>
      <c r="H13" s="88" t="e">
        <f t="shared" si="2"/>
        <v>#DIV/0!</v>
      </c>
      <c r="I13" s="26" t="e">
        <f t="shared" si="0"/>
        <v>#DIV/0!</v>
      </c>
    </row>
    <row r="14" spans="1:9" ht="13.5" thickBot="1" x14ac:dyDescent="0.25">
      <c r="A14" s="161"/>
      <c r="B14" s="45" t="str">
        <f>'Schoolwide 3 LEA'!H6</f>
        <v>(Enter Programming Funds)</v>
      </c>
      <c r="C14" s="8">
        <f>'Schoolwide 3 LEA'!H7</f>
        <v>0</v>
      </c>
      <c r="D14" s="89" t="e">
        <f t="shared" si="1"/>
        <v>#DIV/0!</v>
      </c>
      <c r="E14" s="88" t="e">
        <f t="shared" si="2"/>
        <v>#DIV/0!</v>
      </c>
      <c r="F14" s="88" t="e">
        <f t="shared" si="2"/>
        <v>#DIV/0!</v>
      </c>
      <c r="G14" s="88" t="e">
        <f t="shared" si="2"/>
        <v>#DIV/0!</v>
      </c>
      <c r="H14" s="88" t="e">
        <f t="shared" si="2"/>
        <v>#DIV/0!</v>
      </c>
      <c r="I14" s="26" t="e">
        <f t="shared" si="0"/>
        <v>#DIV/0!</v>
      </c>
    </row>
    <row r="15" spans="1:9" s="14" customFormat="1" ht="26.25" thickBot="1" x14ac:dyDescent="0.25">
      <c r="A15" s="151" t="str">
        <f>'Schoolwide 3 LEA'!B8</f>
        <v>School B</v>
      </c>
      <c r="B15" s="23" t="str">
        <f>'Schoolwide 3 LEA'!O5</f>
        <v>Total
SW3 Funding</v>
      </c>
      <c r="C15" s="46">
        <f>'Schoolwide 3 LEA'!O8</f>
        <v>0</v>
      </c>
      <c r="D15" s="90" t="e">
        <f>C15/C15</f>
        <v>#DIV/0!</v>
      </c>
      <c r="E15" s="43"/>
      <c r="F15" s="43"/>
      <c r="G15" s="43"/>
      <c r="H15" s="42"/>
      <c r="I15" s="26">
        <f t="shared" si="0"/>
        <v>0</v>
      </c>
    </row>
    <row r="16" spans="1:9" ht="13.5" thickBot="1" x14ac:dyDescent="0.25">
      <c r="A16" s="152"/>
      <c r="B16" s="9" t="str">
        <f>'Schoolwide 3 LEA'!N6</f>
        <v>Total State and Local Funds</v>
      </c>
      <c r="C16" s="8">
        <f>'Schoolwide 3 LEA'!N8</f>
        <v>0</v>
      </c>
      <c r="D16" s="89" t="e">
        <f>C16/C$15</f>
        <v>#DIV/0!</v>
      </c>
      <c r="E16" s="88" t="e">
        <f>$D16*E$15</f>
        <v>#DIV/0!</v>
      </c>
      <c r="F16" s="88" t="e">
        <f t="shared" ref="F16:H22" si="3">$D16*F$15</f>
        <v>#DIV/0!</v>
      </c>
      <c r="G16" s="88" t="e">
        <f t="shared" si="3"/>
        <v>#DIV/0!</v>
      </c>
      <c r="H16" s="88" t="e">
        <f t="shared" si="3"/>
        <v>#DIV/0!</v>
      </c>
      <c r="I16" s="26" t="e">
        <f t="shared" si="0"/>
        <v>#DIV/0!</v>
      </c>
    </row>
    <row r="17" spans="1:9" ht="13.5" thickBot="1" x14ac:dyDescent="0.25">
      <c r="A17" s="152"/>
      <c r="B17" s="19" t="str">
        <f>'Schoolwide 3 LEA'!C6</f>
        <v>Title I-A Disadvantaged</v>
      </c>
      <c r="C17" s="8">
        <f>'Schoolwide 3 LEA'!C8</f>
        <v>0</v>
      </c>
      <c r="D17" s="89" t="e">
        <f t="shared" ref="D17:D22" si="4">C17/C$15</f>
        <v>#DIV/0!</v>
      </c>
      <c r="E17" s="88" t="e">
        <f t="shared" ref="E17:G22" si="5">$D17*E$15</f>
        <v>#DIV/0!</v>
      </c>
      <c r="F17" s="88" t="e">
        <f t="shared" si="5"/>
        <v>#DIV/0!</v>
      </c>
      <c r="G17" s="88" t="e">
        <f t="shared" si="5"/>
        <v>#DIV/0!</v>
      </c>
      <c r="H17" s="88" t="e">
        <f t="shared" si="3"/>
        <v>#DIV/0!</v>
      </c>
      <c r="I17" s="26" t="e">
        <f t="shared" si="0"/>
        <v>#DIV/0!</v>
      </c>
    </row>
    <row r="18" spans="1:9" ht="13.5" thickBot="1" x14ac:dyDescent="0.25">
      <c r="A18" s="152"/>
      <c r="B18" s="29" t="str">
        <f>'Schoolwide 3 LEA'!D6</f>
        <v>Title II</v>
      </c>
      <c r="C18" s="8">
        <f>'Schoolwide 3 LEA'!D8</f>
        <v>0</v>
      </c>
      <c r="D18" s="89" t="e">
        <f t="shared" si="4"/>
        <v>#DIV/0!</v>
      </c>
      <c r="E18" s="88" t="e">
        <f t="shared" si="5"/>
        <v>#DIV/0!</v>
      </c>
      <c r="F18" s="88" t="e">
        <f t="shared" si="5"/>
        <v>#DIV/0!</v>
      </c>
      <c r="G18" s="88" t="e">
        <f t="shared" si="5"/>
        <v>#DIV/0!</v>
      </c>
      <c r="H18" s="88" t="e">
        <f t="shared" si="3"/>
        <v>#DIV/0!</v>
      </c>
      <c r="I18" s="26" t="e">
        <f t="shared" si="0"/>
        <v>#DIV/0!</v>
      </c>
    </row>
    <row r="19" spans="1:9" ht="13.5" thickBot="1" x14ac:dyDescent="0.25">
      <c r="A19" s="152"/>
      <c r="B19" s="31" t="str">
        <f>'Schoolwide 3 LEA'!E6</f>
        <v>(Enter Programming Funds)</v>
      </c>
      <c r="C19" s="8">
        <f>'Schoolwide 3 LEA'!E8</f>
        <v>0</v>
      </c>
      <c r="D19" s="89" t="e">
        <f t="shared" si="4"/>
        <v>#DIV/0!</v>
      </c>
      <c r="E19" s="88" t="e">
        <f t="shared" si="5"/>
        <v>#DIV/0!</v>
      </c>
      <c r="F19" s="88" t="e">
        <f t="shared" si="5"/>
        <v>#DIV/0!</v>
      </c>
      <c r="G19" s="88" t="e">
        <f t="shared" si="5"/>
        <v>#DIV/0!</v>
      </c>
      <c r="H19" s="88" t="e">
        <f t="shared" si="3"/>
        <v>#DIV/0!</v>
      </c>
      <c r="I19" s="26" t="e">
        <f t="shared" si="0"/>
        <v>#DIV/0!</v>
      </c>
    </row>
    <row r="20" spans="1:9" ht="13.5" thickBot="1" x14ac:dyDescent="0.25">
      <c r="A20" s="152"/>
      <c r="B20" s="19" t="str">
        <f>'Schoolwide 3 LEA'!F6</f>
        <v>(Enter Programming Funds)</v>
      </c>
      <c r="C20" s="8">
        <f>'Schoolwide 3 LEA'!F8</f>
        <v>0</v>
      </c>
      <c r="D20" s="89" t="e">
        <f t="shared" si="4"/>
        <v>#DIV/0!</v>
      </c>
      <c r="E20" s="88" t="e">
        <f t="shared" si="5"/>
        <v>#DIV/0!</v>
      </c>
      <c r="F20" s="88" t="e">
        <f t="shared" si="5"/>
        <v>#DIV/0!</v>
      </c>
      <c r="G20" s="88" t="e">
        <f t="shared" si="5"/>
        <v>#DIV/0!</v>
      </c>
      <c r="H20" s="88" t="e">
        <f t="shared" si="3"/>
        <v>#DIV/0!</v>
      </c>
      <c r="I20" s="26" t="e">
        <f t="shared" si="0"/>
        <v>#DIV/0!</v>
      </c>
    </row>
    <row r="21" spans="1:9" ht="13.5" thickBot="1" x14ac:dyDescent="0.25">
      <c r="A21" s="152"/>
      <c r="B21" s="19" t="str">
        <f>'Schoolwide 3 LEA'!G6</f>
        <v>(Enter Programming Funds)</v>
      </c>
      <c r="C21" s="8">
        <f>'Schoolwide 3 LEA'!G8</f>
        <v>0</v>
      </c>
      <c r="D21" s="89" t="e">
        <f t="shared" si="4"/>
        <v>#DIV/0!</v>
      </c>
      <c r="E21" s="88" t="e">
        <f t="shared" si="5"/>
        <v>#DIV/0!</v>
      </c>
      <c r="F21" s="88" t="e">
        <f t="shared" si="5"/>
        <v>#DIV/0!</v>
      </c>
      <c r="G21" s="88" t="e">
        <f t="shared" si="5"/>
        <v>#DIV/0!</v>
      </c>
      <c r="H21" s="88" t="e">
        <f t="shared" si="3"/>
        <v>#DIV/0!</v>
      </c>
      <c r="I21" s="26" t="e">
        <f t="shared" si="0"/>
        <v>#DIV/0!</v>
      </c>
    </row>
    <row r="22" spans="1:9" ht="13.5" thickBot="1" x14ac:dyDescent="0.25">
      <c r="A22" s="153"/>
      <c r="B22" s="45" t="str">
        <f>'Schoolwide 3 LEA'!H6</f>
        <v>(Enter Programming Funds)</v>
      </c>
      <c r="C22" s="44">
        <f>'Schoolwide 3 LEA'!H8</f>
        <v>0</v>
      </c>
      <c r="D22" s="89" t="e">
        <f t="shared" si="4"/>
        <v>#DIV/0!</v>
      </c>
      <c r="E22" s="88" t="e">
        <f t="shared" si="5"/>
        <v>#DIV/0!</v>
      </c>
      <c r="F22" s="88" t="e">
        <f t="shared" si="5"/>
        <v>#DIV/0!</v>
      </c>
      <c r="G22" s="88" t="e">
        <f t="shared" si="5"/>
        <v>#DIV/0!</v>
      </c>
      <c r="H22" s="88" t="e">
        <f t="shared" si="3"/>
        <v>#DIV/0!</v>
      </c>
      <c r="I22" s="26" t="e">
        <f t="shared" si="0"/>
        <v>#DIV/0!</v>
      </c>
    </row>
    <row r="23" spans="1:9" s="14" customFormat="1" ht="26.25" thickBot="1" x14ac:dyDescent="0.25">
      <c r="A23" s="151" t="str">
        <f>'Schoolwide 3 LEA'!B9</f>
        <v>School C</v>
      </c>
      <c r="B23" s="23" t="str">
        <f>'Schoolwide 3 LEA'!O5</f>
        <v>Total
SW3 Funding</v>
      </c>
      <c r="C23" s="24">
        <f>'Schoolwide 3 LEA'!O9</f>
        <v>0</v>
      </c>
      <c r="D23" s="90" t="e">
        <f>C23/C23</f>
        <v>#DIV/0!</v>
      </c>
      <c r="E23" s="43"/>
      <c r="F23" s="43"/>
      <c r="G23" s="43"/>
      <c r="H23" s="42"/>
      <c r="I23" s="26">
        <f t="shared" si="0"/>
        <v>0</v>
      </c>
    </row>
    <row r="24" spans="1:9" ht="13.5" thickBot="1" x14ac:dyDescent="0.25">
      <c r="A24" s="152"/>
      <c r="B24" s="9" t="str">
        <f>'Schoolwide 3 LEA'!N6</f>
        <v>Total State and Local Funds</v>
      </c>
      <c r="C24" s="8">
        <f>'Schoolwide 3 LEA'!L9</f>
        <v>0</v>
      </c>
      <c r="D24" s="89" t="e">
        <f>C24/C$23</f>
        <v>#DIV/0!</v>
      </c>
      <c r="E24" s="88" t="e">
        <f>$D24*E$23</f>
        <v>#DIV/0!</v>
      </c>
      <c r="F24" s="88" t="e">
        <f t="shared" ref="F24:H30" si="6">$D24*F$23</f>
        <v>#DIV/0!</v>
      </c>
      <c r="G24" s="88" t="e">
        <f t="shared" si="6"/>
        <v>#DIV/0!</v>
      </c>
      <c r="H24" s="88" t="e">
        <f t="shared" si="6"/>
        <v>#DIV/0!</v>
      </c>
      <c r="I24" s="26" t="e">
        <f t="shared" si="0"/>
        <v>#DIV/0!</v>
      </c>
    </row>
    <row r="25" spans="1:9" ht="13.5" thickBot="1" x14ac:dyDescent="0.25">
      <c r="A25" s="152"/>
      <c r="B25" s="20" t="str">
        <f>'Schoolwide 3 LEA'!C6</f>
        <v>Title I-A Disadvantaged</v>
      </c>
      <c r="C25" s="8">
        <f>'Schoolwide 3 LEA'!C9</f>
        <v>0</v>
      </c>
      <c r="D25" s="89" t="e">
        <f t="shared" ref="D25:D30" si="7">C25/C$23</f>
        <v>#DIV/0!</v>
      </c>
      <c r="E25" s="88" t="e">
        <f t="shared" ref="E25:F30" si="8">$D25*E$23</f>
        <v>#DIV/0!</v>
      </c>
      <c r="F25" s="88" t="e">
        <f t="shared" si="8"/>
        <v>#DIV/0!</v>
      </c>
      <c r="G25" s="88" t="e">
        <f t="shared" si="6"/>
        <v>#DIV/0!</v>
      </c>
      <c r="H25" s="88" t="e">
        <f t="shared" si="6"/>
        <v>#DIV/0!</v>
      </c>
      <c r="I25" s="26" t="e">
        <f t="shared" si="0"/>
        <v>#DIV/0!</v>
      </c>
    </row>
    <row r="26" spans="1:9" ht="13.5" thickBot="1" x14ac:dyDescent="0.25">
      <c r="A26" s="152"/>
      <c r="B26" s="30" t="str">
        <f>'Schoolwide 3 LEA'!D6</f>
        <v>Title II</v>
      </c>
      <c r="C26" s="8">
        <f>'Schoolwide 3 LEA'!D9</f>
        <v>0</v>
      </c>
      <c r="D26" s="89" t="e">
        <f t="shared" si="7"/>
        <v>#DIV/0!</v>
      </c>
      <c r="E26" s="88" t="e">
        <f t="shared" si="8"/>
        <v>#DIV/0!</v>
      </c>
      <c r="F26" s="88" t="e">
        <f t="shared" si="8"/>
        <v>#DIV/0!</v>
      </c>
      <c r="G26" s="88" t="e">
        <f t="shared" si="6"/>
        <v>#DIV/0!</v>
      </c>
      <c r="H26" s="88" t="e">
        <f t="shared" si="6"/>
        <v>#DIV/0!</v>
      </c>
      <c r="I26" s="26" t="e">
        <f t="shared" si="0"/>
        <v>#DIV/0!</v>
      </c>
    </row>
    <row r="27" spans="1:9" ht="13.5" thickBot="1" x14ac:dyDescent="0.25">
      <c r="A27" s="152"/>
      <c r="B27" s="28" t="str">
        <f>'Schoolwide 3 LEA'!E6</f>
        <v>(Enter Programming Funds)</v>
      </c>
      <c r="C27" s="8">
        <f>'Schoolwide 3 LEA'!E9</f>
        <v>0</v>
      </c>
      <c r="D27" s="89" t="e">
        <f t="shared" si="7"/>
        <v>#DIV/0!</v>
      </c>
      <c r="E27" s="88" t="e">
        <f t="shared" si="8"/>
        <v>#DIV/0!</v>
      </c>
      <c r="F27" s="88" t="e">
        <f t="shared" si="8"/>
        <v>#DIV/0!</v>
      </c>
      <c r="G27" s="88" t="e">
        <f t="shared" si="6"/>
        <v>#DIV/0!</v>
      </c>
      <c r="H27" s="88" t="e">
        <f t="shared" si="6"/>
        <v>#DIV/0!</v>
      </c>
      <c r="I27" s="26" t="e">
        <f t="shared" si="0"/>
        <v>#DIV/0!</v>
      </c>
    </row>
    <row r="28" spans="1:9" ht="13.5" thickBot="1" x14ac:dyDescent="0.25">
      <c r="A28" s="152"/>
      <c r="B28" s="20" t="str">
        <f>'Schoolwide 3 LEA'!F6</f>
        <v>(Enter Programming Funds)</v>
      </c>
      <c r="C28" s="8">
        <f>'Schoolwide 3 LEA'!F9</f>
        <v>0</v>
      </c>
      <c r="D28" s="89" t="e">
        <f t="shared" si="7"/>
        <v>#DIV/0!</v>
      </c>
      <c r="E28" s="88" t="e">
        <f t="shared" si="8"/>
        <v>#DIV/0!</v>
      </c>
      <c r="F28" s="88" t="e">
        <f t="shared" si="8"/>
        <v>#DIV/0!</v>
      </c>
      <c r="G28" s="88" t="e">
        <f t="shared" si="6"/>
        <v>#DIV/0!</v>
      </c>
      <c r="H28" s="88" t="e">
        <f t="shared" si="6"/>
        <v>#DIV/0!</v>
      </c>
      <c r="I28" s="26" t="e">
        <f t="shared" si="0"/>
        <v>#DIV/0!</v>
      </c>
    </row>
    <row r="29" spans="1:9" ht="13.5" thickBot="1" x14ac:dyDescent="0.25">
      <c r="A29" s="152"/>
      <c r="B29" s="20" t="str">
        <f>'Schoolwide 3 LEA'!G6</f>
        <v>(Enter Programming Funds)</v>
      </c>
      <c r="C29" s="8">
        <f>'Schoolwide 3 LEA'!G9</f>
        <v>0</v>
      </c>
      <c r="D29" s="89" t="e">
        <f t="shared" si="7"/>
        <v>#DIV/0!</v>
      </c>
      <c r="E29" s="88" t="e">
        <f t="shared" si="8"/>
        <v>#DIV/0!</v>
      </c>
      <c r="F29" s="88" t="e">
        <f t="shared" si="8"/>
        <v>#DIV/0!</v>
      </c>
      <c r="G29" s="88" t="e">
        <f t="shared" si="6"/>
        <v>#DIV/0!</v>
      </c>
      <c r="H29" s="88" t="e">
        <f t="shared" si="6"/>
        <v>#DIV/0!</v>
      </c>
      <c r="I29" s="26" t="e">
        <f t="shared" si="0"/>
        <v>#DIV/0!</v>
      </c>
    </row>
    <row r="30" spans="1:9" ht="13.5" thickBot="1" x14ac:dyDescent="0.25">
      <c r="A30" s="153"/>
      <c r="B30" s="92" t="str">
        <f>'Schoolwide 3 LEA'!H6</f>
        <v>(Enter Programming Funds)</v>
      </c>
      <c r="C30" s="44">
        <f>'Schoolwide 3 LEA'!H78</f>
        <v>0</v>
      </c>
      <c r="D30" s="89" t="e">
        <f t="shared" si="7"/>
        <v>#DIV/0!</v>
      </c>
      <c r="E30" s="88" t="e">
        <f t="shared" si="8"/>
        <v>#DIV/0!</v>
      </c>
      <c r="F30" s="88" t="e">
        <f t="shared" si="8"/>
        <v>#DIV/0!</v>
      </c>
      <c r="G30" s="88" t="e">
        <f t="shared" si="6"/>
        <v>#DIV/0!</v>
      </c>
      <c r="H30" s="88" t="e">
        <f t="shared" si="6"/>
        <v>#DIV/0!</v>
      </c>
      <c r="I30" s="26" t="e">
        <f t="shared" si="0"/>
        <v>#DIV/0!</v>
      </c>
    </row>
    <row r="31" spans="1:9" ht="13.5" thickBot="1" x14ac:dyDescent="0.25">
      <c r="A31" s="154" t="s">
        <v>19</v>
      </c>
      <c r="B31" s="23" t="s">
        <v>12</v>
      </c>
      <c r="C31" s="24">
        <f>SUM(C7,C15,C23)</f>
        <v>0</v>
      </c>
      <c r="D31" s="90">
        <v>1</v>
      </c>
      <c r="E31" s="24">
        <f>SUM(E7+E15+E23)</f>
        <v>0</v>
      </c>
      <c r="F31" s="24">
        <f t="shared" ref="F31:H31" si="9">SUM(F7+F15+F23)</f>
        <v>0</v>
      </c>
      <c r="G31" s="24">
        <f t="shared" si="9"/>
        <v>0</v>
      </c>
      <c r="H31" s="24">
        <f t="shared" si="9"/>
        <v>0</v>
      </c>
      <c r="I31" s="26">
        <f t="shared" si="0"/>
        <v>0</v>
      </c>
    </row>
    <row r="32" spans="1:9" ht="13.5" thickBot="1" x14ac:dyDescent="0.25">
      <c r="A32" s="155"/>
      <c r="B32" s="21" t="str">
        <f>'Schoolwide 3 LEA'!N6</f>
        <v>Total State and Local Funds</v>
      </c>
      <c r="C32" s="27">
        <f t="shared" ref="C32:C38" si="10">SUM(C8+C16+C24)</f>
        <v>0</v>
      </c>
      <c r="D32" s="91" t="e">
        <f>C32/C$31</f>
        <v>#DIV/0!</v>
      </c>
      <c r="E32" s="27" t="e">
        <f t="shared" ref="E32:H32" si="11">SUM(E8+E16+E24)</f>
        <v>#DIV/0!</v>
      </c>
      <c r="F32" s="27" t="e">
        <f t="shared" si="11"/>
        <v>#DIV/0!</v>
      </c>
      <c r="G32" s="27" t="e">
        <f t="shared" si="11"/>
        <v>#DIV/0!</v>
      </c>
      <c r="H32" s="27" t="e">
        <f t="shared" si="11"/>
        <v>#DIV/0!</v>
      </c>
      <c r="I32" s="26" t="e">
        <f t="shared" si="0"/>
        <v>#DIV/0!</v>
      </c>
    </row>
    <row r="33" spans="1:9" ht="13.5" thickBot="1" x14ac:dyDescent="0.25">
      <c r="A33" s="155"/>
      <c r="B33" s="22" t="str">
        <f>'Schoolwide 3 LEA'!C6</f>
        <v>Title I-A Disadvantaged</v>
      </c>
      <c r="C33" s="17">
        <f t="shared" si="10"/>
        <v>0</v>
      </c>
      <c r="D33" s="91" t="e">
        <f t="shared" ref="D33:D38" si="12">C33/C$31</f>
        <v>#DIV/0!</v>
      </c>
      <c r="E33" s="17" t="e">
        <f t="shared" ref="E33:H33" si="13">SUM(E9+E17+E25)</f>
        <v>#DIV/0!</v>
      </c>
      <c r="F33" s="17" t="e">
        <f t="shared" si="13"/>
        <v>#DIV/0!</v>
      </c>
      <c r="G33" s="17" t="e">
        <f t="shared" si="13"/>
        <v>#DIV/0!</v>
      </c>
      <c r="H33" s="17" t="e">
        <f t="shared" si="13"/>
        <v>#DIV/0!</v>
      </c>
      <c r="I33" s="26" t="e">
        <f t="shared" si="0"/>
        <v>#DIV/0!</v>
      </c>
    </row>
    <row r="34" spans="1:9" ht="13.5" thickBot="1" x14ac:dyDescent="0.25">
      <c r="A34" s="155"/>
      <c r="B34" s="47" t="str">
        <f>'Schoolwide 3 LEA'!D6</f>
        <v>Title II</v>
      </c>
      <c r="C34" s="48">
        <f t="shared" si="10"/>
        <v>0</v>
      </c>
      <c r="D34" s="91" t="e">
        <f t="shared" si="12"/>
        <v>#DIV/0!</v>
      </c>
      <c r="E34" s="48" t="e">
        <f t="shared" ref="E34:H34" si="14">SUM(E10+E18+E26)</f>
        <v>#DIV/0!</v>
      </c>
      <c r="F34" s="48" t="e">
        <f t="shared" si="14"/>
        <v>#DIV/0!</v>
      </c>
      <c r="G34" s="48" t="e">
        <f t="shared" si="14"/>
        <v>#DIV/0!</v>
      </c>
      <c r="H34" s="48" t="e">
        <f t="shared" si="14"/>
        <v>#DIV/0!</v>
      </c>
      <c r="I34" s="26" t="e">
        <f t="shared" si="0"/>
        <v>#DIV/0!</v>
      </c>
    </row>
    <row r="35" spans="1:9" ht="13.5" thickBot="1" x14ac:dyDescent="0.25">
      <c r="A35" s="155"/>
      <c r="B35" s="32" t="str">
        <f>'Schoolwide 3 LEA'!E6</f>
        <v>(Enter Programming Funds)</v>
      </c>
      <c r="C35" s="18">
        <f t="shared" si="10"/>
        <v>0</v>
      </c>
      <c r="D35" s="91" t="e">
        <f t="shared" si="12"/>
        <v>#DIV/0!</v>
      </c>
      <c r="E35" s="18" t="e">
        <f t="shared" ref="E35:H35" si="15">SUM(E11+E19+E27)</f>
        <v>#DIV/0!</v>
      </c>
      <c r="F35" s="18" t="e">
        <f t="shared" si="15"/>
        <v>#DIV/0!</v>
      </c>
      <c r="G35" s="18" t="e">
        <f t="shared" si="15"/>
        <v>#DIV/0!</v>
      </c>
      <c r="H35" s="18" t="e">
        <f t="shared" si="15"/>
        <v>#DIV/0!</v>
      </c>
      <c r="I35" s="26" t="e">
        <f t="shared" si="0"/>
        <v>#DIV/0!</v>
      </c>
    </row>
    <row r="36" spans="1:9" ht="13.5" thickBot="1" x14ac:dyDescent="0.25">
      <c r="A36" s="155"/>
      <c r="B36" s="35" t="str">
        <f>'Schoolwide 3 LEA'!F6</f>
        <v>(Enter Programming Funds)</v>
      </c>
      <c r="C36" s="36">
        <f t="shared" si="10"/>
        <v>0</v>
      </c>
      <c r="D36" s="91" t="e">
        <f t="shared" si="12"/>
        <v>#DIV/0!</v>
      </c>
      <c r="E36" s="36" t="e">
        <f t="shared" ref="E36:H36" si="16">SUM(E12+E20+E28)</f>
        <v>#DIV/0!</v>
      </c>
      <c r="F36" s="36" t="e">
        <f t="shared" si="16"/>
        <v>#DIV/0!</v>
      </c>
      <c r="G36" s="36" t="e">
        <f t="shared" si="16"/>
        <v>#DIV/0!</v>
      </c>
      <c r="H36" s="36" t="e">
        <f t="shared" si="16"/>
        <v>#DIV/0!</v>
      </c>
      <c r="I36" s="26" t="e">
        <f t="shared" si="0"/>
        <v>#DIV/0!</v>
      </c>
    </row>
    <row r="37" spans="1:9" ht="13.5" thickBot="1" x14ac:dyDescent="0.25">
      <c r="A37" s="155"/>
      <c r="B37" s="33" t="str">
        <f>'Schoolwide 3 LEA'!G6</f>
        <v>(Enter Programming Funds)</v>
      </c>
      <c r="C37" s="34">
        <f t="shared" si="10"/>
        <v>0</v>
      </c>
      <c r="D37" s="91" t="e">
        <f t="shared" si="12"/>
        <v>#DIV/0!</v>
      </c>
      <c r="E37" s="34" t="e">
        <f t="shared" ref="E37:H37" si="17">SUM(E13+E21+E29)</f>
        <v>#DIV/0!</v>
      </c>
      <c r="F37" s="34" t="e">
        <f t="shared" si="17"/>
        <v>#DIV/0!</v>
      </c>
      <c r="G37" s="34" t="e">
        <f t="shared" si="17"/>
        <v>#DIV/0!</v>
      </c>
      <c r="H37" s="34" t="e">
        <f t="shared" si="17"/>
        <v>#DIV/0!</v>
      </c>
      <c r="I37" s="26" t="e">
        <f t="shared" si="0"/>
        <v>#DIV/0!</v>
      </c>
    </row>
    <row r="38" spans="1:9" ht="13.5" thickBot="1" x14ac:dyDescent="0.25">
      <c r="A38" s="156"/>
      <c r="B38" s="37" t="str">
        <f>'Schoolwide 3 LEA'!H6</f>
        <v>(Enter Programming Funds)</v>
      </c>
      <c r="C38" s="38">
        <f t="shared" si="10"/>
        <v>0</v>
      </c>
      <c r="D38" s="91" t="e">
        <f t="shared" si="12"/>
        <v>#DIV/0!</v>
      </c>
      <c r="E38" s="38" t="e">
        <f t="shared" ref="E38:H38" si="18">SUM(E14+E22+E30)</f>
        <v>#DIV/0!</v>
      </c>
      <c r="F38" s="38" t="e">
        <f t="shared" si="18"/>
        <v>#DIV/0!</v>
      </c>
      <c r="G38" s="38" t="e">
        <f t="shared" si="18"/>
        <v>#DIV/0!</v>
      </c>
      <c r="H38" s="38" t="e">
        <f t="shared" si="18"/>
        <v>#DIV/0!</v>
      </c>
      <c r="I38" s="26" t="e">
        <f t="shared" si="0"/>
        <v>#DIV/0!</v>
      </c>
    </row>
  </sheetData>
  <sheetProtection insertRows="0" deleteRows="0" selectLockedCells="1" sort="0"/>
  <mergeCells count="5">
    <mergeCell ref="A15:A22"/>
    <mergeCell ref="A31:A38"/>
    <mergeCell ref="I5:I6"/>
    <mergeCell ref="A7:A14"/>
    <mergeCell ref="A23:A30"/>
  </mergeCells>
  <printOptions gridLines="1"/>
  <pageMargins left="0.23" right="0.24" top="0.77" bottom="0.86" header="0.5" footer="0.5"/>
  <pageSetup paperSize="5" scale="83" fitToWidth="0" orientation="landscape" r:id="rId1"/>
  <headerFooter>
    <oddHeader>&amp;L   &amp;CNCLB Consolidated Application Tables</oddHeader>
    <oddFooter>&amp;L&amp;9Arizona Department of Education
FY11 NCLB Consolidated Programs and ARRA Title I Continuation Applications&amp;RPage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Schoolwide 3 LEA</vt:lpstr>
      <vt:lpstr>Schoolwide 3 Site</vt:lpstr>
      <vt:lpstr>'Schoolwide 3 Site'!Print_Area</vt:lpstr>
      <vt:lpstr>'Schoolwide 3 LEA'!Print_Titles</vt:lpstr>
      <vt:lpstr>'Schoolwide 3 Site'!Print_Titles</vt:lpstr>
    </vt:vector>
  </TitlesOfParts>
  <Company>ADE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Network Services</dc:creator>
  <cp:lastModifiedBy>smannin</cp:lastModifiedBy>
  <cp:lastPrinted>2015-01-06T23:31:30Z</cp:lastPrinted>
  <dcterms:created xsi:type="dcterms:W3CDTF">2006-04-12T00:04:17Z</dcterms:created>
  <dcterms:modified xsi:type="dcterms:W3CDTF">2016-09-15T16:37:39Z</dcterms:modified>
</cp:coreProperties>
</file>